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M99" i="73" l="1"/>
  <c r="I99"/>
  <c r="M77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AA10" i="61" s="1"/>
  <c r="Y10" i="14"/>
  <c r="Z10"/>
  <c r="AA10"/>
  <c r="AB10"/>
  <c r="AC10"/>
  <c r="X11"/>
  <c r="Y11"/>
  <c r="Z11"/>
  <c r="AA11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AA18" i="61" s="1"/>
  <c r="Y18" i="14"/>
  <c r="Z18"/>
  <c r="AA18"/>
  <c r="AB18"/>
  <c r="AC18"/>
  <c r="X19"/>
  <c r="Y19"/>
  <c r="Z19"/>
  <c r="AA19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/>
  <c r="AB25"/>
  <c r="AC25"/>
  <c r="X26"/>
  <c r="AA26" i="61" s="1"/>
  <c r="Y26" i="14"/>
  <c r="Z26"/>
  <c r="AA26"/>
  <c r="AB26"/>
  <c r="AA26" i="63" s="1"/>
  <c r="AC26" i="14"/>
  <c r="X27"/>
  <c r="Y27"/>
  <c r="Z27"/>
  <c r="AA27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88" i="63" l="1"/>
  <c r="AB76"/>
  <c r="AB68"/>
  <c r="AB64"/>
  <c r="AB60"/>
  <c r="AB56"/>
  <c r="AB24"/>
  <c r="AB16"/>
  <c r="AB12"/>
  <c r="AB8"/>
  <c r="AB4"/>
  <c r="AB97"/>
  <c r="AB77"/>
  <c r="AB97" i="62"/>
  <c r="AB85"/>
  <c r="AB77"/>
  <c r="AB73"/>
  <c r="AB65"/>
  <c r="AB57"/>
  <c r="AB53"/>
  <c r="AB45"/>
  <c r="AB37"/>
  <c r="AB25"/>
  <c r="AB21"/>
  <c r="AB17"/>
  <c r="AB13"/>
  <c r="AB9"/>
  <c r="AB5"/>
  <c r="AB96" i="61"/>
  <c r="AB80"/>
  <c r="AB68"/>
  <c r="AB64"/>
  <c r="AB60"/>
  <c r="AB56"/>
  <c r="AB52"/>
  <c r="AB48"/>
  <c r="AB36"/>
  <c r="AB32"/>
  <c r="AB28"/>
  <c r="AB24"/>
  <c r="AB16"/>
  <c r="AB12"/>
  <c r="AB8"/>
  <c r="AB4"/>
  <c r="AB93"/>
  <c r="AA18" i="63"/>
  <c r="AA16"/>
  <c r="AA14"/>
  <c r="AA10"/>
  <c r="AA8"/>
  <c r="AA6"/>
  <c r="AA27" i="62"/>
  <c r="AA25"/>
  <c r="AA19"/>
  <c r="AA17"/>
  <c r="AA11"/>
  <c r="AA9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F59" s="1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B38"/>
  <c r="C38"/>
  <c r="B39"/>
  <c r="C39"/>
  <c r="F39" s="1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F65"/>
  <c r="U64"/>
  <c r="N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U12"/>
  <c r="N12"/>
  <c r="F12"/>
  <c r="U11"/>
  <c r="F11"/>
  <c r="U10"/>
  <c r="N10"/>
  <c r="F10"/>
  <c r="U9"/>
  <c r="N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F88"/>
  <c r="U87"/>
  <c r="N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U76"/>
  <c r="F76"/>
  <c r="U75"/>
  <c r="N75"/>
  <c r="F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U60"/>
  <c r="F60"/>
  <c r="U59"/>
  <c r="N59"/>
  <c r="F59"/>
  <c r="U58"/>
  <c r="N58"/>
  <c r="F58"/>
  <c r="U57"/>
  <c r="N57"/>
  <c r="U56"/>
  <c r="F56"/>
  <c r="U55"/>
  <c r="N55"/>
  <c r="F55"/>
  <c r="U54"/>
  <c r="N54"/>
  <c r="F54"/>
  <c r="AD53"/>
  <c r="U53"/>
  <c r="N53"/>
  <c r="U52"/>
  <c r="F52"/>
  <c r="U51"/>
  <c r="N51"/>
  <c r="AD50"/>
  <c r="U50"/>
  <c r="U49"/>
  <c r="F49"/>
  <c r="U48"/>
  <c r="F48"/>
  <c r="U47"/>
  <c r="U46"/>
  <c r="U45"/>
  <c r="U44"/>
  <c r="F44"/>
  <c r="U43"/>
  <c r="U42"/>
  <c r="F42"/>
  <c r="U41"/>
  <c r="F41"/>
  <c r="U40"/>
  <c r="F40"/>
  <c r="U39"/>
  <c r="U38"/>
  <c r="F38"/>
  <c r="U37"/>
  <c r="F37"/>
  <c r="U36"/>
  <c r="U35"/>
  <c r="F35"/>
  <c r="U34"/>
  <c r="F34"/>
  <c r="AD33"/>
  <c r="U33"/>
  <c r="U32"/>
  <c r="F32"/>
  <c r="U31"/>
  <c r="U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U16"/>
  <c r="F16"/>
  <c r="U15"/>
  <c r="F15"/>
  <c r="U14"/>
  <c r="F14"/>
  <c r="AD13"/>
  <c r="U13"/>
  <c r="F13"/>
  <c r="U12"/>
  <c r="F12"/>
  <c r="U11"/>
  <c r="F11"/>
  <c r="U10"/>
  <c r="F10"/>
  <c r="AD9"/>
  <c r="U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U94"/>
  <c r="N94"/>
  <c r="F94"/>
  <c r="U93"/>
  <c r="F93"/>
  <c r="U92"/>
  <c r="F92"/>
  <c r="U91"/>
  <c r="F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U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U68"/>
  <c r="N68"/>
  <c r="F68"/>
  <c r="U67"/>
  <c r="F67"/>
  <c r="U66"/>
  <c r="N66"/>
  <c r="F66"/>
  <c r="U65"/>
  <c r="U64"/>
  <c r="N64"/>
  <c r="F64"/>
  <c r="U63"/>
  <c r="U62"/>
  <c r="N62"/>
  <c r="F62"/>
  <c r="U61"/>
  <c r="F61"/>
  <c r="U60"/>
  <c r="N60"/>
  <c r="F60"/>
  <c r="U59"/>
  <c r="F59"/>
  <c r="U58"/>
  <c r="N58"/>
  <c r="F58"/>
  <c r="U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U46"/>
  <c r="N46"/>
  <c r="F46"/>
  <c r="U45"/>
  <c r="U44"/>
  <c r="N44"/>
  <c r="F44"/>
  <c r="U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U31"/>
  <c r="N31"/>
  <c r="U30"/>
  <c r="F30"/>
  <c r="U29"/>
  <c r="N29"/>
  <c r="F29"/>
  <c r="U28"/>
  <c r="N28"/>
  <c r="F28"/>
  <c r="U27"/>
  <c r="N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U92"/>
  <c r="F92"/>
  <c r="U91"/>
  <c r="F91"/>
  <c r="U90"/>
  <c r="F90"/>
  <c r="U89"/>
  <c r="U88"/>
  <c r="F88"/>
  <c r="U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U74"/>
  <c r="F74"/>
  <c r="U73"/>
  <c r="F73"/>
  <c r="U72"/>
  <c r="F72"/>
  <c r="U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U40"/>
  <c r="F40"/>
  <c r="U39"/>
  <c r="N39"/>
  <c r="F39"/>
  <c r="U38"/>
  <c r="F38"/>
  <c r="U37"/>
  <c r="N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U19"/>
  <c r="F19"/>
  <c r="U18"/>
  <c r="N18"/>
  <c r="U17"/>
  <c r="F17"/>
  <c r="U16"/>
  <c r="N16"/>
  <c r="F16"/>
  <c r="U15"/>
  <c r="F15"/>
  <c r="U14"/>
  <c r="N14"/>
  <c r="F14"/>
  <c r="U13"/>
  <c r="F13"/>
  <c r="U12"/>
  <c r="N12"/>
  <c r="U11"/>
  <c r="F11"/>
  <c r="U10"/>
  <c r="N10"/>
  <c r="U9"/>
  <c r="F9"/>
  <c r="U8"/>
  <c r="N8"/>
  <c r="F8"/>
  <c r="U7"/>
  <c r="F7"/>
  <c r="U6"/>
  <c r="N6"/>
  <c r="F6"/>
  <c r="U5"/>
  <c r="F5"/>
  <c r="U4"/>
  <c r="N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U88"/>
  <c r="F88"/>
  <c r="U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U38"/>
  <c r="F38"/>
  <c r="U37"/>
  <c r="U36"/>
  <c r="F36"/>
  <c r="U35"/>
  <c r="N35"/>
  <c r="F35"/>
  <c r="U34"/>
  <c r="F34"/>
  <c r="U33"/>
  <c r="U32"/>
  <c r="N32"/>
  <c r="F32"/>
  <c r="U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30" i="62" l="1"/>
  <c r="F47" i="56"/>
  <c r="F29"/>
  <c r="F19"/>
  <c r="F41" i="57"/>
  <c r="F37"/>
  <c r="F93" i="58"/>
  <c r="F89"/>
  <c r="F87"/>
  <c r="F75"/>
  <c r="F95" i="61"/>
  <c r="F89"/>
  <c r="F87"/>
  <c r="F85"/>
  <c r="F83"/>
  <c r="F81"/>
  <c r="F79"/>
  <c r="F77"/>
  <c r="F69"/>
  <c r="F65"/>
  <c r="F63"/>
  <c r="F47"/>
  <c r="F45"/>
  <c r="F43"/>
  <c r="F31"/>
  <c r="F27"/>
  <c r="F13"/>
  <c r="F11"/>
  <c r="F7"/>
  <c r="F5"/>
  <c r="F87" i="62"/>
  <c r="F77"/>
  <c r="F73"/>
  <c r="F71"/>
  <c r="F69"/>
  <c r="F61"/>
  <c r="F57"/>
  <c r="F53"/>
  <c r="F51"/>
  <c r="F45"/>
  <c r="F43"/>
  <c r="F39"/>
  <c r="F33"/>
  <c r="F31"/>
  <c r="F29"/>
  <c r="F27"/>
  <c r="F25"/>
  <c r="F23"/>
  <c r="F21"/>
  <c r="F19"/>
  <c r="F17"/>
  <c r="F9"/>
  <c r="F7"/>
  <c r="F71" i="63"/>
  <c r="F69"/>
  <c r="F67"/>
  <c r="F35"/>
  <c r="F13"/>
  <c r="F64"/>
  <c r="C99"/>
  <c r="F9"/>
  <c r="B99"/>
  <c r="F90" i="62"/>
  <c r="F47"/>
  <c r="F46"/>
  <c r="F36"/>
  <c r="F78" i="61"/>
  <c r="F57"/>
  <c r="F32"/>
  <c r="B99"/>
  <c r="C99" i="56"/>
  <c r="F90" i="55"/>
  <c r="C99"/>
  <c r="F71" i="58"/>
  <c r="B99"/>
  <c r="F63" i="57"/>
  <c r="C99"/>
  <c r="F20"/>
  <c r="F18"/>
  <c r="F12"/>
  <c r="F10"/>
  <c r="F4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V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M49" i="65"/>
  <c r="D49" i="55" s="1"/>
  <c r="M50" i="65"/>
  <c r="D50" i="55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M75" i="65"/>
  <c r="D75" i="55" s="1"/>
  <c r="G75" s="1"/>
  <c r="M76" i="65"/>
  <c r="D76" i="55" s="1"/>
  <c r="G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O30" s="1"/>
  <c r="N31"/>
  <c r="N33"/>
  <c r="N42"/>
  <c r="N46"/>
  <c r="N47"/>
  <c r="N49"/>
  <c r="N58"/>
  <c r="N62"/>
  <c r="O62" s="1"/>
  <c r="N63"/>
  <c r="N66"/>
  <c r="N67"/>
  <c r="N70"/>
  <c r="O70" s="1"/>
  <c r="N71"/>
  <c r="N74"/>
  <c r="N75"/>
  <c r="N78"/>
  <c r="N79"/>
  <c r="N82"/>
  <c r="N83"/>
  <c r="N86"/>
  <c r="O86" s="1"/>
  <c r="N87"/>
  <c r="N90"/>
  <c r="O90" s="1"/>
  <c r="N91"/>
  <c r="N95"/>
  <c r="N4" i="56"/>
  <c r="N8"/>
  <c r="N12"/>
  <c r="N16"/>
  <c r="N20"/>
  <c r="N24"/>
  <c r="O24" s="1"/>
  <c r="N28"/>
  <c r="N32"/>
  <c r="N36"/>
  <c r="O36" s="1"/>
  <c r="N40"/>
  <c r="N44"/>
  <c r="N48"/>
  <c r="O48" s="1"/>
  <c r="N52"/>
  <c r="O52" s="1"/>
  <c r="N55"/>
  <c r="N56"/>
  <c r="N59"/>
  <c r="N60"/>
  <c r="N63"/>
  <c r="N64"/>
  <c r="N67"/>
  <c r="N68"/>
  <c r="O68" s="1"/>
  <c r="N71"/>
  <c r="N72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O81" s="1"/>
  <c r="N82"/>
  <c r="O82" s="1"/>
  <c r="N85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11"/>
  <c r="V56"/>
  <c r="V4"/>
  <c r="V9"/>
  <c r="V32"/>
  <c r="O32"/>
  <c r="V40"/>
  <c r="V47"/>
  <c r="V16"/>
  <c r="O16"/>
  <c r="V24"/>
  <c r="V87"/>
  <c r="V24" i="56"/>
  <c r="V26"/>
  <c r="O26"/>
  <c r="O35"/>
  <c r="V40"/>
  <c r="O51"/>
  <c r="N8" i="55"/>
  <c r="F9"/>
  <c r="I99"/>
  <c r="M99"/>
  <c r="G10"/>
  <c r="N12"/>
  <c r="O12" s="1"/>
  <c r="F13"/>
  <c r="N28"/>
  <c r="O28" s="1"/>
  <c r="F29"/>
  <c r="V38"/>
  <c r="N44"/>
  <c r="O44" s="1"/>
  <c r="F45"/>
  <c r="V54"/>
  <c r="G58"/>
  <c r="N60"/>
  <c r="O60" s="1"/>
  <c r="F61"/>
  <c r="O64"/>
  <c r="O72"/>
  <c r="O80"/>
  <c r="O92"/>
  <c r="O13" i="56"/>
  <c r="O45"/>
  <c r="O65"/>
  <c r="V3" i="55"/>
  <c r="V62"/>
  <c r="V66"/>
  <c r="O15" i="56"/>
  <c r="V36"/>
  <c r="O47"/>
  <c r="V52"/>
  <c r="V59"/>
  <c r="V62"/>
  <c r="O62"/>
  <c r="V70"/>
  <c r="O70"/>
  <c r="V86"/>
  <c r="V94"/>
  <c r="V12" i="55"/>
  <c r="O17"/>
  <c r="V17"/>
  <c r="V28"/>
  <c r="V44"/>
  <c r="V60"/>
  <c r="V90"/>
  <c r="V11" i="56"/>
  <c r="V18"/>
  <c r="O18"/>
  <c r="V27"/>
  <c r="O32"/>
  <c r="V32"/>
  <c r="V34"/>
  <c r="O34"/>
  <c r="V48"/>
  <c r="B99" i="55"/>
  <c r="F3"/>
  <c r="K99"/>
  <c r="F5"/>
  <c r="G18"/>
  <c r="O19"/>
  <c r="N20"/>
  <c r="O20" s="1"/>
  <c r="F21"/>
  <c r="G34"/>
  <c r="N36"/>
  <c r="O36" s="1"/>
  <c r="F37"/>
  <c r="N52"/>
  <c r="O52" s="1"/>
  <c r="F53"/>
  <c r="O68"/>
  <c r="O76"/>
  <c r="O84"/>
  <c r="O5" i="56"/>
  <c r="O21"/>
  <c r="O37"/>
  <c r="O53"/>
  <c r="O61"/>
  <c r="O69"/>
  <c r="O77"/>
  <c r="V70" i="55"/>
  <c r="O7" i="56"/>
  <c r="V14"/>
  <c r="O23"/>
  <c r="V28"/>
  <c r="O30"/>
  <c r="V39"/>
  <c r="V44"/>
  <c r="V46"/>
  <c r="O46"/>
  <c r="V63"/>
  <c r="V74"/>
  <c r="V82"/>
  <c r="V98"/>
  <c r="J99" i="55"/>
  <c r="G6"/>
  <c r="N24"/>
  <c r="O24" s="1"/>
  <c r="N40"/>
  <c r="O40" s="1"/>
  <c r="N56"/>
  <c r="O56" s="1"/>
  <c r="O71"/>
  <c r="O96"/>
  <c r="V25" i="58"/>
  <c r="V38"/>
  <c r="V41"/>
  <c r="V54"/>
  <c r="O57"/>
  <c r="V70"/>
  <c r="V89"/>
  <c r="V75" i="55"/>
  <c r="G3" i="56"/>
  <c r="V56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49"/>
  <c r="V65"/>
  <c r="O65"/>
  <c r="V97"/>
  <c r="N3" i="56"/>
  <c r="N90" i="57"/>
  <c r="F91"/>
  <c r="K99" i="58"/>
  <c r="U99"/>
  <c r="F9"/>
  <c r="F17"/>
  <c r="V26"/>
  <c r="O26"/>
  <c r="V42"/>
  <c r="V58"/>
  <c r="V74"/>
  <c r="O74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9" i="58" l="1"/>
  <c r="O93" i="56"/>
  <c r="O85"/>
  <c r="O96"/>
  <c r="O88"/>
  <c r="O80"/>
  <c r="O72"/>
  <c r="O64"/>
  <c r="O56"/>
  <c r="O44"/>
  <c r="O28"/>
  <c r="O11" i="55"/>
  <c r="O57" i="56"/>
  <c r="O25"/>
  <c r="O14"/>
  <c r="G43" i="58"/>
  <c r="V43" s="1"/>
  <c r="G50" i="55"/>
  <c r="V50" s="1"/>
  <c r="O95" i="56"/>
  <c r="O78"/>
  <c r="O66"/>
  <c r="O10"/>
  <c r="O3" i="55"/>
  <c r="O87"/>
  <c r="O66"/>
  <c r="O9" i="58"/>
  <c r="O54" i="56"/>
  <c r="V10"/>
  <c r="V78"/>
  <c r="V50"/>
  <c r="G82" i="55"/>
  <c r="V82" s="1"/>
  <c r="G78"/>
  <c r="G74"/>
  <c r="G51"/>
  <c r="O51" s="1"/>
  <c r="G42"/>
  <c r="V42" s="1"/>
  <c r="G22"/>
  <c r="V22" s="1"/>
  <c r="O98"/>
  <c r="V51"/>
  <c r="O46"/>
  <c r="O74" i="56"/>
  <c r="V66"/>
  <c r="O60"/>
  <c r="O58"/>
  <c r="O42"/>
  <c r="O40"/>
  <c r="O38"/>
  <c r="O22"/>
  <c r="O6"/>
  <c r="V33"/>
  <c r="G48" i="55"/>
  <c r="O14"/>
  <c r="E99"/>
  <c r="V94"/>
  <c r="O22" i="58"/>
  <c r="G11"/>
  <c r="V11" s="1"/>
  <c r="G91"/>
  <c r="G75"/>
  <c r="G59"/>
  <c r="G27"/>
  <c r="E99"/>
  <c r="V93"/>
  <c r="O81"/>
  <c r="V66"/>
  <c r="O53"/>
  <c r="O45"/>
  <c r="O41"/>
  <c r="O17"/>
  <c r="O44" i="57"/>
  <c r="G38"/>
  <c r="V38" s="1"/>
  <c r="G10"/>
  <c r="V10" s="1"/>
  <c r="O24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O42" i="55"/>
  <c r="O50"/>
  <c r="O25" i="57"/>
  <c r="O82" i="55"/>
  <c r="O10" i="57"/>
  <c r="V78" i="55"/>
  <c r="O78"/>
  <c r="O74"/>
  <c r="V74"/>
  <c r="O22"/>
  <c r="O8" i="56"/>
  <c r="O4"/>
  <c r="O49" i="55"/>
  <c r="V48"/>
  <c r="O48"/>
  <c r="V91" i="58"/>
  <c r="O91"/>
  <c r="O75"/>
  <c r="V75"/>
  <c r="O59"/>
  <c r="V59"/>
  <c r="O27"/>
  <c r="V27"/>
  <c r="V45" i="57"/>
  <c r="O38"/>
  <c r="O9"/>
  <c r="O77"/>
  <c r="O61"/>
  <c r="V13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Q92" i="78"/>
  <c r="P93"/>
  <c r="L26"/>
  <c r="H66"/>
  <c r="J86"/>
  <c r="P92"/>
  <c r="K16"/>
  <c r="N93"/>
  <c r="Q90"/>
  <c r="K7"/>
  <c r="K27"/>
  <c r="N92"/>
  <c r="Q93"/>
  <c r="H44"/>
  <c r="H65"/>
  <c r="B96"/>
  <c r="Q40"/>
  <c r="G19"/>
  <c r="O6"/>
  <c r="G47"/>
  <c r="Q66"/>
  <c r="O41"/>
  <c r="H56"/>
  <c r="O38"/>
  <c r="G20"/>
  <c r="O51"/>
  <c r="H60"/>
  <c r="O40"/>
  <c r="Q38"/>
  <c r="H91"/>
  <c r="B31"/>
  <c r="Q30"/>
  <c r="L4"/>
  <c r="P83"/>
  <c r="J4"/>
  <c r="I25"/>
  <c r="L15"/>
  <c r="P98"/>
  <c r="J15"/>
  <c r="I4"/>
  <c r="Q98"/>
  <c r="K5"/>
  <c r="B63"/>
  <c r="I15"/>
  <c r="L5"/>
  <c r="N29"/>
  <c r="J25"/>
  <c r="I50"/>
  <c r="O19"/>
  <c r="H41"/>
  <c r="O9"/>
  <c r="J46"/>
  <c r="O47"/>
  <c r="G29"/>
  <c r="O37"/>
  <c r="O8"/>
  <c r="J96"/>
  <c r="H17"/>
  <c r="H87"/>
  <c r="O36"/>
  <c r="I76"/>
  <c r="Q85"/>
  <c r="O53"/>
  <c r="O96"/>
  <c r="B2"/>
  <c r="I42"/>
  <c r="G97"/>
  <c r="I77"/>
  <c r="Q4"/>
  <c r="I44"/>
  <c r="Q5"/>
  <c r="B60"/>
  <c r="G71"/>
  <c r="G78"/>
  <c r="Q15"/>
  <c r="O4"/>
  <c r="G75"/>
  <c r="Q79"/>
  <c r="I74"/>
  <c r="H93"/>
  <c r="G11"/>
  <c r="H8"/>
  <c r="J78"/>
  <c r="I91"/>
  <c r="G33"/>
  <c r="H14"/>
  <c r="I13"/>
  <c r="H13"/>
  <c r="G7"/>
  <c r="H12"/>
  <c r="I12"/>
  <c r="H11"/>
  <c r="G13"/>
  <c r="K91"/>
  <c r="J91"/>
  <c r="L60"/>
  <c r="L85"/>
  <c r="L16"/>
  <c r="K28"/>
  <c r="N7"/>
  <c r="N22"/>
  <c r="G55"/>
  <c r="B3"/>
  <c r="L14"/>
  <c r="P20"/>
  <c r="J84"/>
  <c r="B77"/>
  <c r="P22"/>
  <c r="L17"/>
  <c r="G93"/>
  <c r="P35"/>
  <c r="P91"/>
  <c r="H59"/>
  <c r="J90"/>
  <c r="Q24"/>
  <c r="J69"/>
  <c r="N14"/>
  <c r="I92"/>
  <c r="K85"/>
  <c r="B97"/>
  <c r="L63"/>
  <c r="H50"/>
  <c r="G10"/>
  <c r="H55"/>
  <c r="N19"/>
  <c r="L41"/>
  <c r="K69"/>
  <c r="I39"/>
  <c r="G38"/>
  <c r="N24"/>
  <c r="I97"/>
  <c r="L52"/>
  <c r="I81"/>
  <c r="L90"/>
  <c r="I49"/>
  <c r="Q48"/>
  <c r="H92"/>
  <c r="I80"/>
  <c r="P53"/>
  <c r="G58"/>
  <c r="B81"/>
  <c r="L50"/>
  <c r="L53"/>
  <c r="I85"/>
  <c r="I88"/>
  <c r="O92"/>
  <c r="K88"/>
  <c r="L9"/>
  <c r="L3"/>
  <c r="J7"/>
  <c r="J3"/>
  <c r="J88"/>
  <c r="I86"/>
  <c r="L86"/>
  <c r="G32"/>
  <c r="K3"/>
  <c r="I89"/>
  <c r="P32"/>
  <c r="J9"/>
  <c r="L47"/>
  <c r="B35"/>
  <c r="Q16"/>
  <c r="J57"/>
  <c r="G81"/>
  <c r="P89"/>
  <c r="B29"/>
  <c r="P24"/>
  <c r="Q27"/>
  <c r="O16"/>
  <c r="P7"/>
  <c r="L95"/>
  <c r="B41"/>
  <c r="B27"/>
  <c r="G59"/>
  <c r="G82"/>
  <c r="N40"/>
  <c r="O13"/>
  <c r="N33"/>
  <c r="B24"/>
  <c r="B20"/>
  <c r="O23"/>
  <c r="N43"/>
  <c r="H36"/>
  <c r="N32"/>
  <c r="P33"/>
  <c r="Q13"/>
  <c r="H58"/>
  <c r="Q10"/>
  <c r="P43"/>
  <c r="O18"/>
  <c r="H77"/>
  <c r="H97"/>
  <c r="Q44"/>
  <c r="P45"/>
  <c r="H38"/>
  <c r="N30"/>
  <c r="J38"/>
  <c r="P44"/>
  <c r="P64"/>
  <c r="N45"/>
  <c r="Q42"/>
  <c r="P55"/>
  <c r="P75"/>
  <c r="N44"/>
  <c r="Q45"/>
  <c r="B70"/>
  <c r="P14"/>
  <c r="Q12"/>
  <c r="H51"/>
  <c r="G9"/>
  <c r="Q6"/>
  <c r="Q34"/>
  <c r="P59"/>
  <c r="P67"/>
  <c r="B62"/>
  <c r="P58"/>
  <c r="Q61"/>
  <c r="P94"/>
  <c r="P47"/>
  <c r="G92"/>
  <c r="J56"/>
  <c r="G48"/>
  <c r="I55"/>
  <c r="L78"/>
  <c r="B14"/>
  <c r="J73"/>
  <c r="H26"/>
  <c r="N73"/>
  <c r="Q78"/>
  <c r="J83"/>
  <c r="L91"/>
  <c r="Q7"/>
  <c r="L98"/>
  <c r="H5"/>
  <c r="Q81"/>
  <c r="O78"/>
  <c r="H4"/>
  <c r="H85"/>
  <c r="O73"/>
  <c r="N98"/>
  <c r="J31"/>
  <c r="O7"/>
  <c r="J20"/>
  <c r="N8"/>
  <c r="B53"/>
  <c r="Q89"/>
  <c r="H9"/>
  <c r="L20"/>
  <c r="P3"/>
  <c r="N3"/>
  <c r="K90"/>
  <c r="N55"/>
  <c r="J21"/>
  <c r="K93"/>
  <c r="L76"/>
  <c r="G43"/>
  <c r="O28"/>
  <c r="O48"/>
  <c r="Q29"/>
  <c r="L18"/>
  <c r="O39"/>
  <c r="O59"/>
  <c r="Q28"/>
  <c r="P28"/>
  <c r="O26"/>
  <c r="N26"/>
  <c r="J22"/>
  <c r="P39"/>
  <c r="O29"/>
  <c r="B40"/>
  <c r="J18"/>
  <c r="O61"/>
  <c r="B15"/>
  <c r="H88"/>
  <c r="J30"/>
  <c r="I43"/>
  <c r="I6"/>
  <c r="G54"/>
  <c r="P10"/>
  <c r="Q95"/>
  <c r="Q54"/>
  <c r="Q57"/>
  <c r="I34"/>
  <c r="P12"/>
  <c r="Q82"/>
  <c r="K43"/>
  <c r="J43"/>
  <c r="K72"/>
  <c r="J49"/>
  <c r="N77"/>
  <c r="K97"/>
  <c r="P78"/>
  <c r="G44"/>
  <c r="G4"/>
  <c r="K70"/>
  <c r="N23"/>
  <c r="N91"/>
  <c r="G27"/>
  <c r="B85"/>
  <c r="O97"/>
  <c r="K34"/>
  <c r="K94"/>
  <c r="P36"/>
  <c r="L33"/>
  <c r="K30"/>
  <c r="H21"/>
  <c r="N66"/>
  <c r="L32"/>
  <c r="K33"/>
  <c r="P60"/>
  <c r="I30"/>
  <c r="N74"/>
  <c r="K32"/>
  <c r="P76"/>
  <c r="I33"/>
  <c r="L30"/>
  <c r="N51"/>
  <c r="P66"/>
  <c r="H23"/>
  <c r="Q94"/>
  <c r="K47"/>
  <c r="L77"/>
  <c r="K83"/>
  <c r="I73"/>
  <c r="L46"/>
  <c r="P77"/>
  <c r="O52"/>
  <c r="K39"/>
  <c r="G45"/>
  <c r="G5"/>
  <c r="P87"/>
  <c r="B46"/>
  <c r="I26"/>
  <c r="K73"/>
  <c r="I32"/>
  <c r="J51"/>
  <c r="I41"/>
  <c r="K17"/>
  <c r="N90"/>
  <c r="J66"/>
  <c r="I40"/>
  <c r="O44"/>
  <c r="K40"/>
  <c r="J41"/>
  <c r="I51"/>
  <c r="O55"/>
  <c r="K51"/>
  <c r="J40"/>
  <c r="P90"/>
  <c r="O90"/>
  <c r="K86"/>
  <c r="G56"/>
  <c r="I27"/>
  <c r="P81"/>
  <c r="I23"/>
  <c r="L82"/>
  <c r="G60"/>
  <c r="I14"/>
  <c r="I17"/>
  <c r="Q20"/>
  <c r="O14"/>
  <c r="L93"/>
  <c r="J82"/>
  <c r="I16"/>
  <c r="H73"/>
  <c r="N61"/>
  <c r="O33"/>
  <c r="G16"/>
  <c r="P25"/>
  <c r="O63"/>
  <c r="I5"/>
  <c r="P16"/>
  <c r="I67"/>
  <c r="B61"/>
  <c r="N6"/>
  <c r="B72"/>
  <c r="I93"/>
  <c r="K82"/>
  <c r="H62"/>
  <c r="B30"/>
  <c r="P72"/>
  <c r="J5"/>
  <c r="B89"/>
  <c r="G57"/>
  <c r="P96"/>
  <c r="I95"/>
  <c r="I63"/>
  <c r="G68"/>
  <c r="B8"/>
  <c r="N50"/>
  <c r="P49"/>
  <c r="H94"/>
  <c r="G90"/>
  <c r="N54"/>
  <c r="H35"/>
  <c r="P46"/>
  <c r="I53"/>
  <c r="I52"/>
  <c r="L27"/>
  <c r="L24"/>
  <c r="N28"/>
  <c r="J24"/>
  <c r="G76"/>
  <c r="L35"/>
  <c r="K22"/>
  <c r="J35"/>
  <c r="I24"/>
  <c r="L22"/>
  <c r="K25"/>
  <c r="J50"/>
  <c r="I35"/>
  <c r="L25"/>
  <c r="J64"/>
  <c r="G77"/>
  <c r="G41"/>
  <c r="H39"/>
  <c r="J26"/>
  <c r="N53"/>
  <c r="O77"/>
  <c r="H43"/>
  <c r="J28"/>
  <c r="P52"/>
  <c r="J29"/>
  <c r="I59"/>
  <c r="H40"/>
  <c r="I46"/>
  <c r="J39"/>
  <c r="L29"/>
  <c r="O74"/>
  <c r="Q74"/>
  <c r="L83"/>
  <c r="I45"/>
  <c r="L65"/>
  <c r="P18"/>
  <c r="P21"/>
  <c r="G72"/>
  <c r="K42"/>
  <c r="K63"/>
  <c r="L64"/>
  <c r="J65"/>
  <c r="K44"/>
  <c r="H10"/>
  <c r="K45"/>
  <c r="J75"/>
  <c r="P31"/>
  <c r="P15"/>
  <c r="Q75"/>
  <c r="H84"/>
  <c r="G86"/>
  <c r="K52"/>
  <c r="L62"/>
  <c r="N70"/>
  <c r="G84"/>
  <c r="B52"/>
  <c r="G85"/>
  <c r="H80"/>
  <c r="B16"/>
  <c r="O11"/>
  <c r="G83"/>
  <c r="H86"/>
  <c r="P30"/>
  <c r="J62"/>
  <c r="K55"/>
  <c r="P56"/>
  <c r="B76"/>
  <c r="Q19"/>
  <c r="Q47"/>
  <c r="Q71"/>
  <c r="P84"/>
  <c r="G50"/>
  <c r="I54"/>
  <c r="Q80"/>
  <c r="B47"/>
  <c r="G94"/>
  <c r="H53"/>
  <c r="L84"/>
  <c r="G74"/>
  <c r="Q87"/>
  <c r="I78"/>
  <c r="B78"/>
  <c r="Q41"/>
  <c r="B58"/>
  <c r="I19"/>
  <c r="G30"/>
  <c r="Q51"/>
  <c r="G24"/>
  <c r="J87"/>
  <c r="O69"/>
  <c r="Q69"/>
  <c r="J94"/>
  <c r="G23"/>
  <c r="O79"/>
  <c r="O54"/>
  <c r="I9"/>
  <c r="B4"/>
  <c r="H82"/>
  <c r="N82"/>
  <c r="B93"/>
  <c r="Q17"/>
  <c r="K74"/>
  <c r="Q35"/>
  <c r="L97"/>
  <c r="I82"/>
  <c r="Q91"/>
  <c r="O35"/>
  <c r="K76"/>
  <c r="L96"/>
  <c r="N78"/>
  <c r="Q14"/>
  <c r="O17"/>
  <c r="N86"/>
  <c r="G39"/>
  <c r="I94"/>
  <c r="O58"/>
  <c r="I98"/>
  <c r="I70"/>
  <c r="N36"/>
  <c r="P61"/>
  <c r="L49"/>
  <c r="H52"/>
  <c r="N56"/>
  <c r="G28"/>
  <c r="Q97"/>
  <c r="N13"/>
  <c r="H42"/>
  <c r="P74"/>
  <c r="K87"/>
  <c r="P41"/>
  <c r="H16"/>
  <c r="P65"/>
  <c r="N42"/>
  <c r="P51"/>
  <c r="H20"/>
  <c r="J95"/>
  <c r="H22"/>
  <c r="H15"/>
  <c r="N41"/>
  <c r="G62"/>
  <c r="N38"/>
  <c r="H19"/>
  <c r="P42"/>
  <c r="O42"/>
  <c r="K38"/>
  <c r="H70"/>
  <c r="G12"/>
  <c r="H69"/>
  <c r="B10"/>
  <c r="H68"/>
  <c r="G34"/>
  <c r="H67"/>
  <c r="G69"/>
  <c r="H34"/>
  <c r="G64"/>
  <c r="H89"/>
  <c r="G67"/>
  <c r="H64"/>
  <c r="I58"/>
  <c r="B11"/>
  <c r="C1"/>
  <c r="Q65"/>
  <c r="G73"/>
  <c r="O65"/>
  <c r="H3"/>
  <c r="Q64"/>
  <c r="B86"/>
  <c r="O64"/>
  <c r="N65"/>
  <c r="H29"/>
  <c r="P62"/>
  <c r="O75"/>
  <c r="N64"/>
  <c r="Q62"/>
  <c r="Q76"/>
  <c r="H6"/>
  <c r="H27"/>
  <c r="H76"/>
  <c r="I64"/>
  <c r="H78"/>
  <c r="N62"/>
  <c r="P5"/>
  <c r="L42"/>
  <c r="H98"/>
  <c r="H75"/>
  <c r="J44"/>
  <c r="L44"/>
  <c r="P4"/>
  <c r="B59"/>
  <c r="H72"/>
  <c r="P68"/>
  <c r="O62"/>
  <c r="N75"/>
  <c r="Q72"/>
  <c r="H83"/>
  <c r="O72"/>
  <c r="P29"/>
  <c r="Q83"/>
  <c r="P70"/>
  <c r="O83"/>
  <c r="N72"/>
  <c r="Q70"/>
  <c r="P73"/>
  <c r="O98"/>
  <c r="N83"/>
  <c r="Q73"/>
  <c r="O49"/>
  <c r="Q26"/>
  <c r="I22"/>
  <c r="G61"/>
  <c r="J14"/>
  <c r="J17"/>
  <c r="G31"/>
  <c r="B92"/>
  <c r="Q58"/>
  <c r="L56"/>
  <c r="J16"/>
  <c r="N31"/>
  <c r="B80"/>
  <c r="B87"/>
  <c r="L11"/>
  <c r="J27"/>
  <c r="O80"/>
  <c r="L36"/>
  <c r="Q49"/>
  <c r="G87"/>
  <c r="L39"/>
  <c r="Q63"/>
  <c r="K4"/>
  <c r="B37"/>
  <c r="H81"/>
  <c r="I72"/>
  <c r="Q55"/>
  <c r="J53"/>
  <c r="J52"/>
  <c r="B17"/>
  <c r="N84"/>
  <c r="I47"/>
  <c r="Q25"/>
  <c r="O91"/>
  <c r="L92"/>
  <c r="N9"/>
  <c r="L34"/>
  <c r="B84"/>
  <c r="N71"/>
  <c r="K81"/>
  <c r="J74"/>
  <c r="L8"/>
  <c r="O46"/>
  <c r="K77"/>
  <c r="K80"/>
  <c r="L57"/>
  <c r="B90"/>
  <c r="B95"/>
  <c r="N47"/>
  <c r="J63"/>
  <c r="J76"/>
  <c r="G95"/>
  <c r="J54"/>
  <c r="B6"/>
  <c r="P19"/>
  <c r="G3"/>
  <c r="P9"/>
  <c r="J77"/>
  <c r="N25"/>
  <c r="K84"/>
  <c r="P37"/>
  <c r="P8"/>
  <c r="K96"/>
  <c r="N12"/>
  <c r="G65"/>
  <c r="G25"/>
  <c r="Q86"/>
  <c r="B26"/>
  <c r="I84"/>
  <c r="G21"/>
  <c r="Q88"/>
  <c r="B34"/>
  <c r="K95"/>
  <c r="B38"/>
  <c r="B28"/>
  <c r="O89"/>
  <c r="P17"/>
  <c r="O86"/>
  <c r="B36"/>
  <c r="G15"/>
  <c r="G22"/>
  <c r="O66"/>
  <c r="L54"/>
  <c r="N10"/>
  <c r="Q18"/>
  <c r="Q21"/>
  <c r="K29"/>
  <c r="K37"/>
  <c r="P54"/>
  <c r="N76"/>
  <c r="O32"/>
  <c r="Q52"/>
  <c r="P82"/>
  <c r="H18"/>
  <c r="K19"/>
  <c r="Q31"/>
  <c r="L55"/>
  <c r="J92"/>
  <c r="O84"/>
  <c r="G51"/>
  <c r="B32"/>
  <c r="O30"/>
  <c r="Q32"/>
  <c r="O67"/>
  <c r="O34"/>
  <c r="O57"/>
  <c r="G53"/>
  <c r="O95"/>
  <c r="L59"/>
  <c r="O85"/>
  <c r="O56"/>
  <c r="P95"/>
  <c r="Q39"/>
  <c r="L48"/>
  <c r="P57"/>
  <c r="N52"/>
  <c r="Q8"/>
  <c r="G70"/>
  <c r="N48"/>
  <c r="P85"/>
  <c r="N80"/>
  <c r="B65"/>
  <c r="H2"/>
  <c r="P63"/>
  <c r="G88"/>
  <c r="Q36"/>
  <c r="J85"/>
  <c r="G52"/>
  <c r="B79"/>
  <c r="Q50"/>
  <c r="G66"/>
  <c r="Q33"/>
  <c r="I10"/>
  <c r="H7"/>
  <c r="O60"/>
  <c r="I8"/>
  <c r="B48"/>
  <c r="G46"/>
  <c r="B94"/>
  <c r="Q60"/>
  <c r="O94"/>
  <c r="B91"/>
  <c r="J48"/>
  <c r="J23"/>
  <c r="G8"/>
  <c r="H33"/>
  <c r="K31"/>
  <c r="Q3"/>
  <c r="K54"/>
  <c r="K59"/>
  <c r="L75"/>
  <c r="I21"/>
  <c r="B39"/>
  <c r="I18"/>
  <c r="O3"/>
  <c r="I31"/>
  <c r="P86"/>
  <c r="I20"/>
  <c r="K21"/>
  <c r="K48"/>
  <c r="I48"/>
  <c r="H46"/>
  <c r="K60"/>
  <c r="J58"/>
  <c r="O27"/>
  <c r="N88"/>
  <c r="K71"/>
  <c r="J61"/>
  <c r="J81"/>
  <c r="L58"/>
  <c r="K58"/>
  <c r="J60"/>
  <c r="J80"/>
  <c r="L61"/>
  <c r="K61"/>
  <c r="N89"/>
  <c r="P88"/>
  <c r="B71"/>
  <c r="J72"/>
  <c r="O76"/>
  <c r="B56"/>
  <c r="G79"/>
  <c r="J98"/>
  <c r="L70"/>
  <c r="N94"/>
  <c r="O87"/>
  <c r="Q77"/>
  <c r="L72"/>
  <c r="N96"/>
  <c r="L73"/>
  <c r="J70"/>
  <c r="G80"/>
  <c r="H79"/>
  <c r="O70"/>
  <c r="I68"/>
  <c r="L40"/>
  <c r="K68"/>
  <c r="J89"/>
  <c r="I79"/>
  <c r="L51"/>
  <c r="K79"/>
  <c r="J68"/>
  <c r="I66"/>
  <c r="L66"/>
  <c r="H74"/>
  <c r="J79"/>
  <c r="I69"/>
  <c r="O93"/>
  <c r="K89"/>
  <c r="H31"/>
  <c r="B57"/>
  <c r="B68"/>
  <c r="B55"/>
  <c r="Q68"/>
  <c r="P11"/>
  <c r="O81"/>
  <c r="B51"/>
  <c r="B54"/>
  <c r="H28"/>
  <c r="B44"/>
  <c r="N11"/>
  <c r="B50"/>
  <c r="B45"/>
  <c r="G42"/>
  <c r="O68"/>
  <c r="J97"/>
  <c r="J34"/>
  <c r="O10"/>
  <c r="J19"/>
  <c r="B42"/>
  <c r="J36"/>
  <c r="O12"/>
  <c r="J37"/>
  <c r="L19"/>
  <c r="J6"/>
  <c r="L6"/>
  <c r="J47"/>
  <c r="L37"/>
  <c r="J8"/>
  <c r="H25"/>
  <c r="B43"/>
  <c r="Q11"/>
  <c r="B98"/>
  <c r="O82"/>
  <c r="B75"/>
  <c r="B66"/>
  <c r="G40"/>
  <c r="B88"/>
  <c r="J59"/>
  <c r="O24"/>
  <c r="P13"/>
  <c r="P23"/>
  <c r="G96"/>
  <c r="I29"/>
  <c r="I37"/>
  <c r="O50"/>
  <c r="N85"/>
  <c r="I90"/>
  <c r="L7"/>
  <c r="K14"/>
  <c r="O22"/>
  <c r="G37"/>
  <c r="N5"/>
  <c r="P80"/>
  <c r="L69"/>
  <c r="L68"/>
  <c r="E1"/>
  <c r="N15"/>
  <c r="K18"/>
  <c r="K20"/>
  <c r="L79"/>
  <c r="K9"/>
  <c r="N63"/>
  <c r="B21"/>
  <c r="Q22"/>
  <c r="J11"/>
  <c r="K98"/>
  <c r="G63"/>
  <c r="B73"/>
  <c r="L21"/>
  <c r="L31"/>
  <c r="H30"/>
  <c r="K53"/>
  <c r="G98"/>
  <c r="O5"/>
  <c r="N87"/>
  <c r="J93"/>
  <c r="G14"/>
  <c r="H63"/>
  <c r="G89"/>
  <c r="N67"/>
  <c r="I57"/>
  <c r="I28"/>
  <c r="K50"/>
  <c r="L81"/>
  <c r="G6"/>
  <c r="B83"/>
  <c r="N59"/>
  <c r="B69"/>
  <c r="L80"/>
  <c r="G26"/>
  <c r="G35"/>
  <c r="P97"/>
  <c r="K24"/>
  <c r="K35"/>
  <c r="O15"/>
  <c r="B25"/>
  <c r="I61"/>
  <c r="B23"/>
  <c r="H71"/>
  <c r="D1"/>
  <c r="I60"/>
  <c r="B19"/>
  <c r="B22"/>
  <c r="J71"/>
  <c r="B12"/>
  <c r="F1"/>
  <c r="B18"/>
  <c r="B13"/>
  <c r="I62"/>
  <c r="J55"/>
  <c r="N4"/>
  <c r="N57"/>
  <c r="L67"/>
  <c r="K6"/>
  <c r="Q67"/>
  <c r="K8"/>
  <c r="B74"/>
  <c r="N95"/>
  <c r="H54"/>
  <c r="I96"/>
  <c r="L74"/>
  <c r="K26"/>
  <c r="O43"/>
  <c r="N37"/>
  <c r="Q37"/>
  <c r="Q56"/>
  <c r="I36"/>
  <c r="I75"/>
  <c r="K62"/>
  <c r="O71"/>
  <c r="N20"/>
  <c r="L45"/>
  <c r="K64"/>
  <c r="O20"/>
  <c r="K65"/>
  <c r="B82"/>
  <c r="J42"/>
  <c r="O31"/>
  <c r="K75"/>
  <c r="I65"/>
  <c r="N18"/>
  <c r="N21"/>
  <c r="J67"/>
  <c r="K12"/>
  <c r="J10"/>
  <c r="O21"/>
  <c r="L87"/>
  <c r="K23"/>
  <c r="J13"/>
  <c r="J33"/>
  <c r="L10"/>
  <c r="K10"/>
  <c r="J12"/>
  <c r="J32"/>
  <c r="L13"/>
  <c r="K13"/>
  <c r="N39"/>
  <c r="Q59"/>
  <c r="J45"/>
  <c r="P34"/>
  <c r="N81"/>
  <c r="H49"/>
  <c r="L94"/>
  <c r="Q46"/>
  <c r="I7"/>
  <c r="B67"/>
  <c r="Q96"/>
  <c r="G49"/>
  <c r="P71"/>
  <c r="G18"/>
  <c r="P6"/>
  <c r="I83"/>
  <c r="Q9"/>
  <c r="H90"/>
  <c r="L43"/>
  <c r="N69"/>
  <c r="O45"/>
  <c r="K41"/>
  <c r="H24"/>
  <c r="N79"/>
  <c r="P38"/>
  <c r="N68"/>
  <c r="P69"/>
  <c r="L71"/>
  <c r="P40"/>
  <c r="B64"/>
  <c r="P79"/>
  <c r="I38"/>
  <c r="L38"/>
  <c r="K66"/>
  <c r="L23"/>
  <c r="H96"/>
  <c r="O25"/>
  <c r="N27"/>
  <c r="N58"/>
  <c r="B5"/>
  <c r="L28"/>
  <c r="B9"/>
  <c r="H95"/>
  <c r="Q43"/>
  <c r="H45"/>
  <c r="B49"/>
  <c r="G2"/>
  <c r="N16"/>
  <c r="P27"/>
  <c r="O88"/>
  <c r="Q23"/>
  <c r="G36"/>
  <c r="N35"/>
  <c r="N49"/>
  <c r="K92"/>
  <c r="P48"/>
  <c r="H32"/>
  <c r="I87"/>
  <c r="L89"/>
  <c r="B7"/>
  <c r="G91"/>
  <c r="K56"/>
  <c r="I11"/>
  <c r="H37"/>
  <c r="L12"/>
  <c r="K57"/>
  <c r="H48"/>
  <c r="I71"/>
  <c r="N17"/>
  <c r="H61"/>
  <c r="P50"/>
  <c r="K67"/>
  <c r="K46"/>
  <c r="K11"/>
  <c r="B33"/>
  <c r="N60"/>
  <c r="I56"/>
  <c r="K49"/>
  <c r="N46"/>
  <c r="Q53"/>
  <c r="K36"/>
  <c r="L88"/>
  <c r="K15"/>
  <c r="H57"/>
  <c r="P26"/>
  <c r="N34"/>
  <c r="N97"/>
  <c r="K78"/>
  <c r="H47"/>
  <c r="G17"/>
  <c r="I3"/>
  <c r="Q84"/>
  <c r="M3" l="1"/>
  <c r="I99"/>
  <c r="R97"/>
  <c r="R34"/>
  <c r="R46"/>
  <c r="M56"/>
  <c r="R60"/>
  <c r="E33"/>
  <c r="C33"/>
  <c r="D33"/>
  <c r="F33"/>
  <c r="R17"/>
  <c r="M71"/>
  <c r="M11"/>
  <c r="E7"/>
  <c r="F7"/>
  <c r="C7"/>
  <c r="D7"/>
  <c r="M87"/>
  <c r="R49"/>
  <c r="R35"/>
  <c r="R16"/>
  <c r="F49"/>
  <c r="E49"/>
  <c r="D49"/>
  <c r="C49"/>
  <c r="D9"/>
  <c r="F9"/>
  <c r="E9"/>
  <c r="C9"/>
  <c r="D5"/>
  <c r="C5"/>
  <c r="F5"/>
  <c r="E5"/>
  <c r="R58"/>
  <c r="R27"/>
  <c r="M38"/>
  <c r="F64"/>
  <c r="D64"/>
  <c r="E64"/>
  <c r="C64"/>
  <c r="R68"/>
  <c r="R79"/>
  <c r="R69"/>
  <c r="M83"/>
  <c r="C67"/>
  <c r="D67"/>
  <c r="E67"/>
  <c r="F67"/>
  <c r="M7"/>
  <c r="R81"/>
  <c r="R39"/>
  <c r="R21"/>
  <c r="R18"/>
  <c r="M65"/>
  <c r="E82"/>
  <c r="F82"/>
  <c r="C82"/>
  <c r="D82"/>
  <c r="R20"/>
  <c r="M75"/>
  <c r="M36"/>
  <c r="R37"/>
  <c r="M96"/>
  <c r="R95"/>
  <c r="D74"/>
  <c r="F74"/>
  <c r="E74"/>
  <c r="C74"/>
  <c r="R57"/>
  <c r="R4"/>
  <c r="M62"/>
  <c r="C13"/>
  <c r="E13"/>
  <c r="F13"/>
  <c r="D13"/>
  <c r="F18"/>
  <c r="D18"/>
  <c r="E18"/>
  <c r="C18"/>
  <c r="C12"/>
  <c r="D12"/>
  <c r="E12"/>
  <c r="F12"/>
  <c r="F22"/>
  <c r="D22"/>
  <c r="E22"/>
  <c r="C22"/>
  <c r="D19"/>
  <c r="F19"/>
  <c r="E19"/>
  <c r="C19"/>
  <c r="M60"/>
  <c r="F23"/>
  <c r="D23"/>
  <c r="C23"/>
  <c r="E23"/>
  <c r="M61"/>
  <c r="D25"/>
  <c r="C25"/>
  <c r="E25"/>
  <c r="F25"/>
  <c r="F69"/>
  <c r="C69"/>
  <c r="E69"/>
  <c r="D69"/>
  <c r="R59"/>
  <c r="D83"/>
  <c r="F83"/>
  <c r="E83"/>
  <c r="C83"/>
  <c r="M28"/>
  <c r="M57"/>
  <c r="R67"/>
  <c r="R87"/>
  <c r="E73"/>
  <c r="C73"/>
  <c r="F73"/>
  <c r="D73"/>
  <c r="C21"/>
  <c r="E21"/>
  <c r="F21"/>
  <c r="D21"/>
  <c r="R63"/>
  <c r="R15"/>
  <c r="R5"/>
  <c r="M90"/>
  <c r="R85"/>
  <c r="M37"/>
  <c r="M29"/>
  <c r="F88"/>
  <c r="E88"/>
  <c r="C88"/>
  <c r="D88"/>
  <c r="F66"/>
  <c r="D66"/>
  <c r="E66"/>
  <c r="C66"/>
  <c r="F75"/>
  <c r="C75"/>
  <c r="E75"/>
  <c r="D75"/>
  <c r="C98"/>
  <c r="D98"/>
  <c r="E98"/>
  <c r="F98"/>
  <c r="F43"/>
  <c r="C43"/>
  <c r="D43"/>
  <c r="E43"/>
  <c r="C42"/>
  <c r="D42"/>
  <c r="F42"/>
  <c r="E42"/>
  <c r="E45"/>
  <c r="C45"/>
  <c r="F45"/>
  <c r="D45"/>
  <c r="E50"/>
  <c r="F50"/>
  <c r="D50"/>
  <c r="C50"/>
  <c r="R11"/>
  <c r="C44"/>
  <c r="E44"/>
  <c r="D44"/>
  <c r="F44"/>
  <c r="C54"/>
  <c r="D54"/>
  <c r="E54"/>
  <c r="F54"/>
  <c r="F51"/>
  <c r="C51"/>
  <c r="E51"/>
  <c r="D51"/>
  <c r="E55"/>
  <c r="F55"/>
  <c r="C55"/>
  <c r="D55"/>
  <c r="E68"/>
  <c r="C68"/>
  <c r="D68"/>
  <c r="F68"/>
  <c r="C57"/>
  <c r="D57"/>
  <c r="E57"/>
  <c r="F57"/>
  <c r="M69"/>
  <c r="M66"/>
  <c r="M79"/>
  <c r="M68"/>
  <c r="R96"/>
  <c r="R94"/>
  <c r="C56"/>
  <c r="D56"/>
  <c r="F56"/>
  <c r="E56"/>
  <c r="E71"/>
  <c r="D71"/>
  <c r="F71"/>
  <c r="C71"/>
  <c r="R89"/>
  <c r="R88"/>
  <c r="M48"/>
  <c r="M20"/>
  <c r="M31"/>
  <c r="O99"/>
  <c r="M18"/>
  <c r="C39"/>
  <c r="F39"/>
  <c r="E39"/>
  <c r="D39"/>
  <c r="M21"/>
  <c r="Q99"/>
  <c r="C91"/>
  <c r="D91"/>
  <c r="F91"/>
  <c r="E91"/>
  <c r="D94"/>
  <c r="F94"/>
  <c r="C94"/>
  <c r="E94"/>
  <c r="F48"/>
  <c r="D48"/>
  <c r="C48"/>
  <c r="E48"/>
  <c r="M8"/>
  <c r="M10"/>
  <c r="C79"/>
  <c r="D79"/>
  <c r="F79"/>
  <c r="E79"/>
  <c r="C65"/>
  <c r="F65"/>
  <c r="D65"/>
  <c r="E65"/>
  <c r="R80"/>
  <c r="R48"/>
  <c r="R52"/>
  <c r="F32"/>
  <c r="C32"/>
  <c r="D32"/>
  <c r="E32"/>
  <c r="R76"/>
  <c r="R10"/>
  <c r="F36"/>
  <c r="C36"/>
  <c r="D36"/>
  <c r="E36"/>
  <c r="C28"/>
  <c r="D28"/>
  <c r="E28"/>
  <c r="F28"/>
  <c r="F38"/>
  <c r="D38"/>
  <c r="C38"/>
  <c r="E38"/>
  <c r="E34"/>
  <c r="D34"/>
  <c r="F34"/>
  <c r="C34"/>
  <c r="M84"/>
  <c r="E26"/>
  <c r="C26"/>
  <c r="D26"/>
  <c r="F26"/>
  <c r="R12"/>
  <c r="R25"/>
  <c r="G99"/>
  <c r="D6"/>
  <c r="E6"/>
  <c r="C6"/>
  <c r="F6"/>
  <c r="R47"/>
  <c r="C95"/>
  <c r="E95"/>
  <c r="F95"/>
  <c r="D95"/>
  <c r="D90"/>
  <c r="E90"/>
  <c r="C90"/>
  <c r="F90"/>
  <c r="R71"/>
  <c r="D84"/>
  <c r="E84"/>
  <c r="C84"/>
  <c r="F84"/>
  <c r="R9"/>
  <c r="M47"/>
  <c r="R84"/>
  <c r="F17"/>
  <c r="E17"/>
  <c r="D17"/>
  <c r="C17"/>
  <c r="M72"/>
  <c r="F37"/>
  <c r="C37"/>
  <c r="E37"/>
  <c r="D37"/>
  <c r="F87"/>
  <c r="C87"/>
  <c r="E87"/>
  <c r="D87"/>
  <c r="E80"/>
  <c r="C80"/>
  <c r="F80"/>
  <c r="D80"/>
  <c r="R31"/>
  <c r="E92"/>
  <c r="D92"/>
  <c r="C92"/>
  <c r="F92"/>
  <c r="M22"/>
  <c r="R83"/>
  <c r="R72"/>
  <c r="R75"/>
  <c r="F59"/>
  <c r="D59"/>
  <c r="E59"/>
  <c r="C59"/>
  <c r="R62"/>
  <c r="M64"/>
  <c r="R64"/>
  <c r="R65"/>
  <c r="E86"/>
  <c r="D86"/>
  <c r="F86"/>
  <c r="C86"/>
  <c r="H99"/>
  <c r="F11"/>
  <c r="C11"/>
  <c r="E11"/>
  <c r="D11"/>
  <c r="M58"/>
  <c r="C10"/>
  <c r="D10"/>
  <c r="F10"/>
  <c r="E10"/>
  <c r="R38"/>
  <c r="R41"/>
  <c r="R42"/>
  <c r="R13"/>
  <c r="R56"/>
  <c r="R36"/>
  <c r="M70"/>
  <c r="M98"/>
  <c r="M94"/>
  <c r="R86"/>
  <c r="R78"/>
  <c r="M82"/>
  <c r="E93"/>
  <c r="C93"/>
  <c r="F93"/>
  <c r="D93"/>
  <c r="R82"/>
  <c r="F4"/>
  <c r="C4"/>
  <c r="D4"/>
  <c r="E4"/>
  <c r="M9"/>
  <c r="M19"/>
  <c r="F58"/>
  <c r="E58"/>
  <c r="D58"/>
  <c r="C58"/>
  <c r="C78"/>
  <c r="E78"/>
  <c r="F78"/>
  <c r="D78"/>
  <c r="M78"/>
  <c r="D47"/>
  <c r="E47"/>
  <c r="F47"/>
  <c r="C47"/>
  <c r="M54"/>
  <c r="F76"/>
  <c r="C76"/>
  <c r="D76"/>
  <c r="E76"/>
  <c r="F16"/>
  <c r="E16"/>
  <c r="D16"/>
  <c r="C16"/>
  <c r="D52"/>
  <c r="F52"/>
  <c r="C52"/>
  <c r="E52"/>
  <c r="R70"/>
  <c r="M45"/>
  <c r="M46"/>
  <c r="M59"/>
  <c r="R53"/>
  <c r="M35"/>
  <c r="M24"/>
  <c r="R28"/>
  <c r="M52"/>
  <c r="M53"/>
  <c r="R54"/>
  <c r="R50"/>
  <c r="D8"/>
  <c r="F8"/>
  <c r="E8"/>
  <c r="C8"/>
  <c r="M63"/>
  <c r="M95"/>
  <c r="D89"/>
  <c r="C89"/>
  <c r="F89"/>
  <c r="E89"/>
  <c r="D30"/>
  <c r="F30"/>
  <c r="E30"/>
  <c r="C30"/>
  <c r="M93"/>
  <c r="D72"/>
  <c r="E72"/>
  <c r="F72"/>
  <c r="C72"/>
  <c r="R6"/>
  <c r="D61"/>
  <c r="C61"/>
  <c r="E61"/>
  <c r="F61"/>
  <c r="M67"/>
  <c r="M5"/>
  <c r="R61"/>
  <c r="M16"/>
  <c r="M17"/>
  <c r="M14"/>
  <c r="M23"/>
  <c r="M27"/>
  <c r="M51"/>
  <c r="M40"/>
  <c r="R90"/>
  <c r="M41"/>
  <c r="M32"/>
  <c r="M26"/>
  <c r="F46"/>
  <c r="C46"/>
  <c r="E46"/>
  <c r="D46"/>
  <c r="M73"/>
  <c r="R51"/>
  <c r="M33"/>
  <c r="R74"/>
  <c r="M30"/>
  <c r="R66"/>
  <c r="E85"/>
  <c r="D85"/>
  <c r="F85"/>
  <c r="C85"/>
  <c r="R91"/>
  <c r="R23"/>
  <c r="R77"/>
  <c r="M34"/>
  <c r="M6"/>
  <c r="M43"/>
  <c r="F15"/>
  <c r="E15"/>
  <c r="C15"/>
  <c r="D15"/>
  <c r="D40"/>
  <c r="C40"/>
  <c r="F40"/>
  <c r="E40"/>
  <c r="R26"/>
  <c r="R55"/>
  <c r="N99"/>
  <c r="R3"/>
  <c r="P99"/>
  <c r="D53"/>
  <c r="F53"/>
  <c r="C53"/>
  <c r="E53"/>
  <c r="R8"/>
  <c r="R98"/>
  <c r="R73"/>
  <c r="D14"/>
  <c r="F14"/>
  <c r="C14"/>
  <c r="E14"/>
  <c r="M55"/>
  <c r="F62"/>
  <c r="E62"/>
  <c r="D62"/>
  <c r="C62"/>
  <c r="F70"/>
  <c r="E70"/>
  <c r="D70"/>
  <c r="C70"/>
  <c r="R44"/>
  <c r="R45"/>
  <c r="R30"/>
  <c r="R32"/>
  <c r="R43"/>
  <c r="D20"/>
  <c r="F20"/>
  <c r="E20"/>
  <c r="C20"/>
  <c r="C24"/>
  <c r="D24"/>
  <c r="E24"/>
  <c r="F24"/>
  <c r="R33"/>
  <c r="R40"/>
  <c r="D27"/>
  <c r="E27"/>
  <c r="C27"/>
  <c r="F27"/>
  <c r="D41"/>
  <c r="C41"/>
  <c r="F41"/>
  <c r="E41"/>
  <c r="D29"/>
  <c r="F29"/>
  <c r="C29"/>
  <c r="E29"/>
  <c r="F35"/>
  <c r="D35"/>
  <c r="E35"/>
  <c r="C35"/>
  <c r="M89"/>
  <c r="K99"/>
  <c r="M86"/>
  <c r="J99"/>
  <c r="L99"/>
  <c r="M88"/>
  <c r="M85"/>
  <c r="C81"/>
  <c r="F81"/>
  <c r="E81"/>
  <c r="D81"/>
  <c r="M80"/>
  <c r="M49"/>
  <c r="M81"/>
  <c r="M97"/>
  <c r="R24"/>
  <c r="M39"/>
  <c r="R19"/>
  <c r="C97"/>
  <c r="E97"/>
  <c r="D97"/>
  <c r="F97"/>
  <c r="M92"/>
  <c r="R14"/>
  <c r="F77"/>
  <c r="D77"/>
  <c r="E77"/>
  <c r="C77"/>
  <c r="E3"/>
  <c r="C3"/>
  <c r="B99"/>
  <c r="D3"/>
  <c r="F3"/>
  <c r="R22"/>
  <c r="R7"/>
  <c r="M12"/>
  <c r="M13"/>
  <c r="M91"/>
  <c r="M74"/>
  <c r="C60"/>
  <c r="E60"/>
  <c r="F60"/>
  <c r="D60"/>
  <c r="M44"/>
  <c r="M77"/>
  <c r="M42"/>
  <c r="M76"/>
  <c r="M50"/>
  <c r="R29"/>
  <c r="M15"/>
  <c r="E63"/>
  <c r="C63"/>
  <c r="F63"/>
  <c r="D63"/>
  <c r="M4"/>
  <c r="M25"/>
  <c r="D31"/>
  <c r="F31"/>
  <c r="C31"/>
  <c r="E31"/>
  <c r="C96"/>
  <c r="D96"/>
  <c r="E96"/>
  <c r="F96"/>
  <c r="R92"/>
  <c r="R93"/>
  <c r="T9" i="73"/>
  <c r="D9" i="29"/>
  <c r="S10" i="73"/>
  <c r="D10" i="28" s="1"/>
  <c r="P10" i="73"/>
  <c r="P11"/>
  <c r="D11" i="24" s="1"/>
  <c r="S11" i="73"/>
  <c r="D11" i="28" s="1"/>
  <c r="K9" i="65"/>
  <c r="F99" i="78" l="1"/>
  <c r="E99"/>
  <c r="D99"/>
  <c r="C99"/>
  <c r="M99"/>
  <c r="R99"/>
  <c r="T10" i="73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5" i="54" l="1"/>
  <c r="DB42"/>
  <c r="DB37"/>
  <c r="DB33"/>
  <c r="DB29"/>
  <c r="DB25"/>
  <c r="DB3"/>
  <c r="BM62"/>
  <c r="BM42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DF34" s="1"/>
  <c r="B34" i="40" s="1"/>
  <c r="AY34" i="54"/>
  <c r="DG34" s="1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J35" s="1"/>
  <c r="F35" i="40" s="1"/>
  <c r="DA36" i="54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BF97"/>
  <c r="DH97" s="1"/>
  <c r="D97" i="40" s="1"/>
  <c r="DI5" i="54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AY8"/>
  <c r="AY9"/>
  <c r="DG9" s="1"/>
  <c r="C9" i="40" s="1"/>
  <c r="AY15" i="54"/>
  <c r="DJ15"/>
  <c r="F15" i="40" s="1"/>
  <c r="AY17" i="54"/>
  <c r="AY19"/>
  <c r="DI19"/>
  <c r="E19" i="40" s="1"/>
  <c r="DJ19" i="54"/>
  <c r="F19" i="40" s="1"/>
  <c r="AY29" i="54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AY58"/>
  <c r="DG58" s="1"/>
  <c r="C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AY28"/>
  <c r="DG28" s="1"/>
  <c r="C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AY56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AY84"/>
  <c r="DG84" s="1"/>
  <c r="C84" i="40" s="1"/>
  <c r="AY88" i="54"/>
  <c r="DH88"/>
  <c r="D88" i="40" s="1"/>
  <c r="AY90" i="54"/>
  <c r="DG90" s="1"/>
  <c r="C90" i="40" s="1"/>
  <c r="AY98" i="54"/>
  <c r="DG98" s="1"/>
  <c r="C98" i="40" s="1"/>
  <c r="DH5" i="54"/>
  <c r="D5" i="40" s="1"/>
  <c r="DG8" i="54"/>
  <c r="C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DG48" i="54"/>
  <c r="C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8"/>
  <c r="C88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AR35" i="54"/>
  <c r="DF35" s="1"/>
  <c r="B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CW16" s="1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2" i="54" l="1"/>
  <c r="DD18"/>
  <c r="DD15"/>
  <c r="DD94"/>
  <c r="DD17"/>
  <c r="CP95"/>
  <c r="CP87"/>
  <c r="CP44"/>
  <c r="CP35"/>
  <c r="CI36"/>
  <c r="CB41"/>
  <c r="CB30"/>
  <c r="CB22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17" i="29"/>
  <c r="AE99" s="1"/>
  <c r="G54" i="40"/>
  <c r="AE99" i="27"/>
  <c r="C99" i="40"/>
  <c r="AE99" i="26"/>
  <c r="G3" i="40"/>
  <c r="B99"/>
  <c r="G66"/>
  <c r="AE99" i="28"/>
  <c r="AC7" i="30"/>
  <c r="AC1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47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<sst xmlns="http://schemas.openxmlformats.org/spreadsheetml/2006/main" count="8867" uniqueCount="549">
  <si>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</si>
  <si>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</si>
  <si>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</si>
  <si>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</si>
  <si>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</si>
  <si>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</si>
  <si>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</si>
  <si>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</si>
  <si>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</si>
  <si>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</si>
  <si>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</si>
  <si>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</si>
  <si>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</si>
  <si>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</si>
  <si>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</si>
  <si>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</si>
  <si>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</si>
  <si>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</si>
  <si>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</si>
  <si>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</si>
  <si>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</si>
  <si>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</si>
  <si>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</si>
  <si>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</si>
  <si>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</si>
  <si>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</si>
  <si>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</si>
  <si>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</si>
  <si>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</si>
  <si>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</si>
  <si>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</si>
  <si>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</si>
  <si>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</si>
  <si>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</si>
  <si>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</si>
  <si>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</si>
  <si>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</si>
  <si>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</si>
  <si>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</si>
  <si>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</si>
  <si>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</si>
  <si>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</si>
  <si>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</si>
  <si>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</si>
  <si>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</si>
  <si>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</si>
  <si>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</si>
  <si>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</si>
  <si>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</si>
  <si>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</si>
  <si>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</si>
  <si>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</si>
  <si>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</si>
  <si>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</si>
  <si>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</si>
  <si>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</si>
  <si>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</si>
  <si>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</si>
  <si>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</si>
  <si>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</si>
  <si>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</si>
  <si>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</si>
  <si>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</si>
  <si>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</si>
  <si>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</si>
  <si>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</si>
  <si>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</si>
  <si>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</si>
  <si>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</si>
  <si>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</si>
  <si>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</si>
  <si>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</si>
  <si>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</si>
  <si>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</si>
  <si>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</si>
  <si>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</si>
  <si>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</si>
  <si>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</si>
  <si>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</si>
  <si>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</si>
  <si>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</si>
  <si>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</si>
  <si>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</si>
  <si>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</si>
  <si>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</si>
  <si>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</si>
  <si>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</si>
  <si>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</si>
  <si>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</si>
  <si>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</si>
  <si>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</si>
  <si>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</si>
  <si>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</si>
  <si>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</si>
  <si>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</si>
  <si>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</si>
  <si>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</si>
  <si>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</si>
  <si>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</si>
  <si>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</si>
  <si>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</si>
  <si>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</si>
  <si>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</si>
  <si>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</si>
  <si>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</si>
  <si>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</si>
  <si>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</si>
  <si>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</si>
  <si>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</si>
  <si>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</si>
  <si>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</si>
  <si>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</si>
  <si>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</si>
  <si>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</si>
  <si>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</si>
  <si>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</si>
  <si>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</si>
  <si>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</si>
  <si>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</si>
  <si>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</si>
  <si>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</si>
  <si>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</si>
  <si>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</si>
  <si>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</si>
  <si>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</si>
  <si>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</si>
  <si>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</si>
  <si>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</si>
  <si>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</si>
  <si>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</si>
  <si>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</si>
  <si>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</si>
  <si>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</si>
  <si>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</si>
  <si>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</si>
  <si>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</si>
  <si>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</si>
  <si>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</si>
  <si>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</si>
  <si>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</si>
  <si>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</si>
  <si>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</si>
  <si>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</si>
  <si>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</si>
  <si>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</si>
  <si>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</si>
  <si>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</si>
  <si>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</si>
  <si>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</si>
  <si>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</si>
  <si>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</si>
  <si>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</si>
  <si>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</si>
  <si>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</si>
  <si>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</si>
  <si>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</si>
  <si>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</si>
  <si>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</si>
  <si>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</si>
  <si>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</si>
  <si>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</si>
  <si>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</si>
  <si>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</si>
  <si>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</si>
  <si>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</si>
  <si>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</si>
  <si>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</si>
  <si>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</si>
  <si>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</si>
  <si>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</si>
  <si>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</si>
  <si>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</si>
  <si>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</si>
  <si>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</si>
  <si>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</si>
  <si>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</si>
  <si>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</si>
  <si>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</si>
  <si>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</si>
  <si>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</si>
  <si>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</si>
  <si>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</si>
  <si>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</si>
  <si>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</si>
  <si>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</si>
  <si>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</si>
  <si>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</si>
  <si>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</si>
  <si>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</si>
  <si>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</si>
  <si>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</si>
  <si>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</si>
  <si>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</si>
  <si>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</si>
  <si>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</si>
  <si>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</si>
  <si>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</si>
  <si>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</si>
  <si>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</si>
  <si>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</si>
  <si>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</si>
  <si>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</si>
  <si>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</si>
  <si>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</si>
  <si>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</si>
  <si>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</si>
  <si>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</si>
  <si>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</si>
  <si>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</si>
  <si>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</si>
  <si>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</si>
  <si>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</si>
  <si>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</si>
  <si>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</si>
  <si>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</si>
  <si>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</si>
  <si>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</si>
  <si>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</si>
  <si>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</si>
  <si>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</si>
  <si>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</si>
  <si>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</si>
  <si>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</si>
  <si>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</si>
  <si>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</si>
  <si>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</si>
  <si>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</si>
  <si>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</si>
  <si>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</si>
  <si>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</si>
  <si>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</si>
  <si>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</si>
  <si>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</si>
  <si>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</si>
  <si>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</si>
  <si>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</si>
  <si>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</si>
  <si>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</si>
  <si>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</si>
  <si>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</si>
  <si>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</si>
  <si>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</si>
  <si>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</si>
  <si>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</si>
  <si>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</si>
  <si>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</si>
  <si>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</si>
  <si>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</si>
  <si>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</si>
  <si>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</si>
  <si>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</si>
  <si>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</si>
  <si>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</si>
  <si>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</si>
  <si>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</si>
  <si>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</si>
  <si>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</si>
  <si>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</si>
  <si>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</si>
  <si>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</si>
  <si>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</si>
  <si>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</si>
  <si>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</si>
  <si>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</si>
  <si>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</si>
  <si>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</si>
  <si>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</si>
  <si>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</si>
  <si>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</si>
  <si>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</si>
  <si>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</si>
  <si>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</si>
  <si>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</si>
  <si>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</si>
  <si>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</si>
  <si>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</si>
  <si>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</si>
  <si>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</si>
  <si>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</si>
  <si>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</si>
  <si>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</si>
  <si>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</si>
  <si>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</si>
  <si>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</si>
  <si>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</si>
  <si>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</si>
  <si>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</si>
  <si>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</si>
  <si>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</si>
  <si>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</si>
  <si>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</si>
  <si>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</si>
  <si>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</si>
  <si>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</si>
  <si>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</si>
  <si>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</si>
  <si>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</si>
  <si>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</si>
  <si>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</si>
  <si>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</si>
  <si>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</si>
  <si>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</si>
  <si>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</si>
  <si>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</si>
  <si>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</si>
  <si>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</si>
  <si>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</si>
  <si>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</si>
  <si>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</si>
  <si>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</si>
  <si>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</si>
  <si>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</si>
  <si>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</si>
  <si>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</si>
  <si>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</si>
  <si>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</si>
  <si>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</si>
  <si>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</si>
  <si>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</si>
  <si>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</si>
  <si>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</si>
  <si>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</si>
  <si>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</si>
  <si>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</si>
  <si>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</si>
  <si>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</si>
  <si>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</si>
  <si>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</si>
  <si>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</si>
  <si>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</si>
  <si>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</si>
  <si>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</si>
  <si>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</si>
  <si>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</si>
  <si>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</si>
  <si>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</si>
  <si>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</si>
  <si>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</si>
  <si>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</si>
  <si>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</si>
  <si>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</si>
  <si>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</si>
  <si>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</si>
  <si>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</si>
  <si>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</si>
  <si>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</si>
  <si>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</si>
  <si>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</si>
  <si>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</si>
  <si>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</si>
  <si>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</si>
  <si>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</si>
  <si>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</si>
  <si>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</si>
  <si>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</si>
  <si>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</si>
  <si>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</si>
  <si>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</si>
  <si>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</si>
  <si>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</si>
  <si>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</si>
  <si>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</si>
  <si>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</si>
  <si>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</si>
  <si>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</si>
  <si>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</si>
  <si>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</si>
  <si>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</si>
  <si>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</si>
  <si>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</si>
  <si>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</si>
  <si>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</si>
  <si>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</si>
  <si>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</si>
  <si>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</si>
  <si>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</si>
  <si>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</si>
  <si>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</si>
  <si>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</si>
  <si>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</si>
  <si>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</si>
  <si>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</si>
  <si>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</si>
  <si>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</si>
  <si>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</si>
  <si>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</si>
  <si>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</si>
  <si>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</si>
  <si>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</si>
  <si>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</si>
  <si>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</si>
  <si>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</si>
  <si>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</si>
  <si>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</si>
  <si>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</si>
  <si>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</si>
  <si>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</si>
  <si>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</si>
  <si>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</si>
  <si>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</si>
  <si>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</si>
  <si>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</si>
  <si>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</si>
  <si>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</si>
  <si>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</si>
  <si>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</si>
  <si>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</si>
  <si>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</si>
  <si>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</si>
  <si>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</si>
  <si>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</si>
  <si>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</si>
  <si>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</si>
  <si>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</si>
  <si>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</si>
  <si>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</si>
  <si>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</si>
  <si>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</si>
  <si>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</si>
  <si>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</si>
  <si>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</si>
  <si>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</si>
  <si>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</si>
  <si>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</si>
  <si>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</si>
  <si>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</si>
  <si>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</si>
  <si>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</si>
  <si>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</si>
  <si>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</si>
  <si>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</si>
  <si>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</si>
  <si>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</si>
  <si>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</si>
  <si>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</si>
  <si>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</si>
  <si>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</si>
  <si>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</si>
  <si>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</si>
  <si>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</si>
  <si>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</si>
  <si>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</si>
  <si>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</si>
  <si>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</si>
  <si>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</si>
  <si>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</si>
  <si>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</si>
  <si>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</si>
  <si>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</si>
  <si>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</si>
  <si>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</si>
  <si>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</si>
  <si>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</si>
  <si>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</si>
  <si>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</si>
  <si>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</si>
  <si>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</si>
  <si>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</si>
  <si>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</si>
  <si>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</si>
  <si>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</si>
  <si>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</si>
  <si>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</si>
  <si>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</si>
  <si>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</si>
  <si>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</si>
  <si>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</si>
  <si>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</si>
  <si>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</si>
  <si>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</si>
  <si>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</si>
  <si>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</si>
  <si>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</si>
  <si>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</si>
  <si>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</si>
  <si>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</si>
  <si>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</si>
  <si>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</si>
  <si>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</si>
  <si>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</si>
  <si>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</si>
  <si>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</si>
  <si>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</si>
  <si>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</si>
  <si>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</si>
  <si>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</si>
  <si>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</si>
  <si>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</si>
  <si>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</si>
  <si>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</si>
  <si>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</si>
  <si>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</si>
  <si>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</si>
  <si>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</si>
  <si>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</si>
  <si>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</si>
  <si>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</si>
  <si>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</si>
  <si>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</si>
  <si>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</si>
  <si>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</si>
  <si>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</si>
  <si>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</si>
  <si>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</si>
  <si>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</si>
  <si>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</si>
  <si>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</si>
  <si>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</si>
  <si>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</si>
  <si>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</si>
  <si>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</si>
  <si>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</si>
  <si>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</si>
  <si>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</si>
  <si>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</si>
  <si>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</si>
  <si>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</si>
  <si>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</si>
  <si>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</si>
  <si>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</si>
  <si>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</si>
  <si>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</si>
  <si>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</si>
  <si>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</si>
  <si>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</si>
  <si>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51IS2023/09/05</t>
  </si>
  <si>
    <t>OPGPGPLU4TN</t>
  </si>
  <si>
    <t>HP</t>
  </si>
  <si>
    <t>KAMENG</t>
  </si>
  <si>
    <t>ITCWIND</t>
  </si>
  <si>
    <t>SEILP2</t>
  </si>
  <si>
    <t>Meghalaya_Ben</t>
  </si>
  <si>
    <t>Teesta_III</t>
  </si>
  <si>
    <t>CHANJUII</t>
  </si>
  <si>
    <t>SOLAPUR_SOLAR</t>
  </si>
  <si>
    <t>GBHHPL</t>
  </si>
  <si>
    <t>OPGPGUNIT1TN</t>
  </si>
  <si>
    <t>SIKKIM</t>
  </si>
  <si>
    <t>GOA_Beneficiary</t>
  </si>
  <si>
    <t>UTTARAKHAND</t>
  </si>
  <si>
    <t>JP BINA</t>
  </si>
  <si>
    <t>EDWPCL12</t>
  </si>
  <si>
    <t>GIFT GNGR</t>
  </si>
  <si>
    <t>JPL</t>
  </si>
  <si>
    <t>JPNIGRIE_JNSTPP</t>
  </si>
  <si>
    <t>PPGCL</t>
  </si>
  <si>
    <t>SKS Raigarh</t>
  </si>
  <si>
    <t>GIFT GNGR-EDWPCL12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</si>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</sst>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265</v>
          </cell>
          <cell r="C5">
            <v>0</v>
          </cell>
          <cell r="D5">
            <v>50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50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50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50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50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50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50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50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50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50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50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50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50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50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50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50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50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50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50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50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50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50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50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50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50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50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50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50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50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50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50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50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50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50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50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50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50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50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50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50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50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50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50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50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50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50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50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50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50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50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50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50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50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50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50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50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50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50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50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50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50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50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50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50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50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50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50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50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50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50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50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50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50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50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50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50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50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50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50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50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50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50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50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50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50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50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50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50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50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50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50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50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50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50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50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50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33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33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33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33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468.46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468.46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462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462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442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442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442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442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442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442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442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442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442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442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442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442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442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442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442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442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442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442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442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442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442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442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442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442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442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442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442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442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442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442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422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422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422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422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422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422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422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422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422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422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422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422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422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422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422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422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462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462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442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442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462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462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462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462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493.02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493.02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493.02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493.02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503.02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493.02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493.02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493.02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493.02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493.02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513.02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513.02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503.02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493.02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528.46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528.46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528.46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528.46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468.46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468.46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422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422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422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422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422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422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473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547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563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598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462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494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577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601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620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620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620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616.46</v>
          </cell>
          <cell r="O10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91">
        <v>45174</v>
      </c>
      <c r="C1" s="46"/>
    </row>
    <row r="2" spans="1:3">
      <c r="A2" s="46" t="s">
        <v>189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233</v>
      </c>
    </row>
    <row r="9" spans="1:3">
      <c r="A9" s="46" t="s">
        <v>477</v>
      </c>
      <c r="B9" s="201">
        <v>45174.980914351851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45174</v>
      </c>
      <c r="B1" s="212" t="s">
        <v>464</v>
      </c>
      <c r="C1" s="208"/>
      <c r="D1" s="210" t="s">
        <v>299</v>
      </c>
      <c r="E1" s="210"/>
      <c r="F1" s="210"/>
      <c r="G1" s="210"/>
      <c r="H1" s="211"/>
      <c r="I1" s="213" t="s">
        <v>465</v>
      </c>
      <c r="J1" s="214"/>
      <c r="K1" s="214"/>
      <c r="L1" s="214"/>
      <c r="M1" s="215"/>
      <c r="N1" s="202"/>
      <c r="P1" s="206" t="s">
        <v>294</v>
      </c>
      <c r="Q1" s="206"/>
      <c r="R1" s="206"/>
      <c r="S1" s="206"/>
      <c r="T1" s="206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2" t="s">
        <v>149</v>
      </c>
      <c r="J2" s="163" t="s">
        <v>150</v>
      </c>
      <c r="K2" s="163" t="s">
        <v>153</v>
      </c>
      <c r="L2" s="164" t="s">
        <v>152</v>
      </c>
      <c r="M2" s="23" t="s">
        <v>221</v>
      </c>
      <c r="N2" s="202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8">
        <v>24.37</v>
      </c>
      <c r="C3" s="198">
        <v>24.37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10.167164</v>
      </c>
      <c r="J3" s="21">
        <f>C3*E3/100</f>
        <v>5.6855209999999996</v>
      </c>
      <c r="K3" s="21">
        <f>C3*F3/100</f>
        <v>7.3329330000000006</v>
      </c>
      <c r="L3" s="21">
        <f>C3*G3/100</f>
        <v>1.184382</v>
      </c>
      <c r="M3" s="158">
        <f>SUM(I3:L3)</f>
        <v>24.369999999999997</v>
      </c>
      <c r="N3" s="22"/>
      <c r="P3" s="37">
        <f t="shared" ref="P3:P34" si="1">I3</f>
        <v>10.167164</v>
      </c>
      <c r="Q3" s="37">
        <f t="shared" ref="Q3:Q34" si="2">J3</f>
        <v>5.6855209999999996</v>
      </c>
      <c r="R3" s="37">
        <f t="shared" ref="R3:R34" si="3">K3</f>
        <v>7.3329330000000006</v>
      </c>
      <c r="S3" s="37">
        <f t="shared" ref="S3:S34" si="4">L3</f>
        <v>1.184382</v>
      </c>
      <c r="T3" s="37">
        <f>SUM(P3:S3)</f>
        <v>24.369999999999997</v>
      </c>
    </row>
    <row r="4" spans="1:20">
      <c r="A4" s="8" t="s">
        <v>46</v>
      </c>
      <c r="B4" s="198">
        <v>24.37</v>
      </c>
      <c r="C4" s="198">
        <v>24.37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10.167164</v>
      </c>
      <c r="J4" s="21">
        <f t="shared" ref="J4:J67" si="6">C4*E4/100</f>
        <v>5.6855209999999996</v>
      </c>
      <c r="K4" s="21">
        <f t="shared" ref="K4:K67" si="7">C4*F4/100</f>
        <v>7.3329330000000006</v>
      </c>
      <c r="L4" s="21">
        <f t="shared" ref="L4:L67" si="8">C4*G4/100</f>
        <v>1.184382</v>
      </c>
      <c r="M4" s="159">
        <f t="shared" ref="M4:M67" si="9">SUM(I4:L4)</f>
        <v>24.369999999999997</v>
      </c>
      <c r="N4" s="22"/>
      <c r="P4" s="37">
        <f t="shared" si="1"/>
        <v>10.167164</v>
      </c>
      <c r="Q4" s="37">
        <f t="shared" si="2"/>
        <v>5.6855209999999996</v>
      </c>
      <c r="R4" s="37">
        <f t="shared" si="3"/>
        <v>7.3329330000000006</v>
      </c>
      <c r="S4" s="37">
        <f t="shared" si="4"/>
        <v>1.184382</v>
      </c>
      <c r="T4" s="37">
        <f t="shared" ref="T4:T67" si="10">SUM(P4:S4)</f>
        <v>24.369999999999997</v>
      </c>
    </row>
    <row r="5" spans="1:20">
      <c r="A5" s="8" t="s">
        <v>47</v>
      </c>
      <c r="B5" s="198">
        <v>24.37</v>
      </c>
      <c r="C5" s="198">
        <v>24.37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10.167164</v>
      </c>
      <c r="J5" s="21">
        <f t="shared" si="6"/>
        <v>5.6855209999999996</v>
      </c>
      <c r="K5" s="21">
        <f t="shared" si="7"/>
        <v>7.3329330000000006</v>
      </c>
      <c r="L5" s="21">
        <f t="shared" si="8"/>
        <v>1.184382</v>
      </c>
      <c r="M5" s="159">
        <f t="shared" si="9"/>
        <v>24.369999999999997</v>
      </c>
      <c r="N5" s="22"/>
      <c r="P5" s="37">
        <f t="shared" si="1"/>
        <v>10.167164</v>
      </c>
      <c r="Q5" s="37">
        <f t="shared" si="2"/>
        <v>5.6855209999999996</v>
      </c>
      <c r="R5" s="37">
        <f t="shared" si="3"/>
        <v>7.3329330000000006</v>
      </c>
      <c r="S5" s="37">
        <f t="shared" si="4"/>
        <v>1.184382</v>
      </c>
      <c r="T5" s="37">
        <f t="shared" si="10"/>
        <v>24.369999999999997</v>
      </c>
    </row>
    <row r="6" spans="1:20">
      <c r="A6" s="8" t="s">
        <v>48</v>
      </c>
      <c r="B6" s="198">
        <v>24.37</v>
      </c>
      <c r="C6" s="198">
        <v>24.37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10.167164</v>
      </c>
      <c r="J6" s="21">
        <f t="shared" si="6"/>
        <v>5.6855209999999996</v>
      </c>
      <c r="K6" s="21">
        <f t="shared" si="7"/>
        <v>7.3329330000000006</v>
      </c>
      <c r="L6" s="21">
        <f t="shared" si="8"/>
        <v>1.184382</v>
      </c>
      <c r="M6" s="159">
        <f t="shared" si="9"/>
        <v>24.369999999999997</v>
      </c>
      <c r="N6" s="22"/>
      <c r="P6" s="37">
        <f t="shared" si="1"/>
        <v>10.167164</v>
      </c>
      <c r="Q6" s="37">
        <f t="shared" si="2"/>
        <v>5.6855209999999996</v>
      </c>
      <c r="R6" s="37">
        <f t="shared" si="3"/>
        <v>7.3329330000000006</v>
      </c>
      <c r="S6" s="37">
        <f t="shared" si="4"/>
        <v>1.184382</v>
      </c>
      <c r="T6" s="37">
        <f t="shared" si="10"/>
        <v>24.369999999999997</v>
      </c>
    </row>
    <row r="7" spans="1:20">
      <c r="A7" s="8" t="s">
        <v>49</v>
      </c>
      <c r="B7" s="198">
        <v>24.37</v>
      </c>
      <c r="C7" s="198">
        <v>24.37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10.167164</v>
      </c>
      <c r="J7" s="21">
        <f t="shared" si="6"/>
        <v>5.6855209999999996</v>
      </c>
      <c r="K7" s="21">
        <f t="shared" si="7"/>
        <v>7.3329330000000006</v>
      </c>
      <c r="L7" s="21">
        <f t="shared" si="8"/>
        <v>1.184382</v>
      </c>
      <c r="M7" s="159">
        <f t="shared" si="9"/>
        <v>24.369999999999997</v>
      </c>
      <c r="N7" s="22"/>
      <c r="P7" s="37">
        <f t="shared" si="1"/>
        <v>10.167164</v>
      </c>
      <c r="Q7" s="37">
        <f t="shared" si="2"/>
        <v>5.6855209999999996</v>
      </c>
      <c r="R7" s="37">
        <f t="shared" si="3"/>
        <v>7.3329330000000006</v>
      </c>
      <c r="S7" s="37">
        <f t="shared" si="4"/>
        <v>1.184382</v>
      </c>
      <c r="T7" s="37">
        <f t="shared" si="10"/>
        <v>24.369999999999997</v>
      </c>
    </row>
    <row r="8" spans="1:20">
      <c r="A8" s="8" t="s">
        <v>50</v>
      </c>
      <c r="B8" s="198">
        <v>24.37</v>
      </c>
      <c r="C8" s="198">
        <v>24.37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10.167164</v>
      </c>
      <c r="J8" s="21">
        <f t="shared" si="6"/>
        <v>5.6855209999999996</v>
      </c>
      <c r="K8" s="21">
        <f t="shared" si="7"/>
        <v>7.3329330000000006</v>
      </c>
      <c r="L8" s="21">
        <f t="shared" si="8"/>
        <v>1.184382</v>
      </c>
      <c r="M8" s="159">
        <f t="shared" si="9"/>
        <v>24.369999999999997</v>
      </c>
      <c r="N8" s="22"/>
      <c r="P8" s="37">
        <f t="shared" si="1"/>
        <v>10.167164</v>
      </c>
      <c r="Q8" s="37">
        <f t="shared" si="2"/>
        <v>5.6855209999999996</v>
      </c>
      <c r="R8" s="37">
        <f t="shared" si="3"/>
        <v>7.3329330000000006</v>
      </c>
      <c r="S8" s="37">
        <f t="shared" si="4"/>
        <v>1.184382</v>
      </c>
      <c r="T8" s="37">
        <f t="shared" si="10"/>
        <v>24.369999999999997</v>
      </c>
    </row>
    <row r="9" spans="1:20">
      <c r="A9" s="8" t="s">
        <v>51</v>
      </c>
      <c r="B9" s="198">
        <v>24.37</v>
      </c>
      <c r="C9" s="198">
        <v>24.37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10.167164</v>
      </c>
      <c r="J9" s="21">
        <f t="shared" si="6"/>
        <v>5.6855209999999996</v>
      </c>
      <c r="K9" s="21">
        <f t="shared" si="7"/>
        <v>7.3329330000000006</v>
      </c>
      <c r="L9" s="21">
        <f t="shared" si="8"/>
        <v>1.184382</v>
      </c>
      <c r="M9" s="159">
        <f t="shared" si="9"/>
        <v>24.369999999999997</v>
      </c>
      <c r="N9" s="22"/>
      <c r="P9" s="37">
        <f t="shared" si="1"/>
        <v>10.167164</v>
      </c>
      <c r="Q9" s="37">
        <f t="shared" si="2"/>
        <v>5.6855209999999996</v>
      </c>
      <c r="R9" s="37">
        <f t="shared" si="3"/>
        <v>7.3329330000000006</v>
      </c>
      <c r="S9" s="37">
        <f t="shared" si="4"/>
        <v>1.184382</v>
      </c>
      <c r="T9" s="37">
        <f t="shared" si="10"/>
        <v>24.369999999999997</v>
      </c>
    </row>
    <row r="10" spans="1:20">
      <c r="A10" s="8" t="s">
        <v>52</v>
      </c>
      <c r="B10" s="198">
        <v>24.37</v>
      </c>
      <c r="C10" s="198">
        <v>24.37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10.167164</v>
      </c>
      <c r="J10" s="21">
        <f t="shared" si="6"/>
        <v>5.6855209999999996</v>
      </c>
      <c r="K10" s="21">
        <f t="shared" si="7"/>
        <v>7.3329330000000006</v>
      </c>
      <c r="L10" s="21">
        <f t="shared" si="8"/>
        <v>1.184382</v>
      </c>
      <c r="M10" s="159">
        <f t="shared" si="9"/>
        <v>24.369999999999997</v>
      </c>
      <c r="N10" s="22"/>
      <c r="P10" s="37">
        <f t="shared" si="1"/>
        <v>10.167164</v>
      </c>
      <c r="Q10" s="37">
        <f t="shared" si="2"/>
        <v>5.6855209999999996</v>
      </c>
      <c r="R10" s="37">
        <f t="shared" si="3"/>
        <v>7.3329330000000006</v>
      </c>
      <c r="S10" s="37">
        <f t="shared" si="4"/>
        <v>1.184382</v>
      </c>
      <c r="T10" s="37">
        <f t="shared" si="10"/>
        <v>24.369999999999997</v>
      </c>
    </row>
    <row r="11" spans="1:20">
      <c r="A11" s="8" t="s">
        <v>53</v>
      </c>
      <c r="B11" s="198">
        <v>24.37</v>
      </c>
      <c r="C11" s="198">
        <v>24.37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10.167164</v>
      </c>
      <c r="J11" s="21">
        <f t="shared" si="6"/>
        <v>5.6855209999999996</v>
      </c>
      <c r="K11" s="21">
        <f t="shared" si="7"/>
        <v>7.3329330000000006</v>
      </c>
      <c r="L11" s="21">
        <f t="shared" si="8"/>
        <v>1.184382</v>
      </c>
      <c r="M11" s="159">
        <f t="shared" si="9"/>
        <v>24.369999999999997</v>
      </c>
      <c r="N11" s="22"/>
      <c r="P11" s="37">
        <f t="shared" si="1"/>
        <v>10.167164</v>
      </c>
      <c r="Q11" s="37">
        <f t="shared" si="2"/>
        <v>5.6855209999999996</v>
      </c>
      <c r="R11" s="37">
        <f t="shared" si="3"/>
        <v>7.3329330000000006</v>
      </c>
      <c r="S11" s="37">
        <f t="shared" si="4"/>
        <v>1.184382</v>
      </c>
      <c r="T11" s="37">
        <f t="shared" si="10"/>
        <v>24.369999999999997</v>
      </c>
    </row>
    <row r="12" spans="1:20">
      <c r="A12" s="8" t="s">
        <v>54</v>
      </c>
      <c r="B12" s="198">
        <v>24.37</v>
      </c>
      <c r="C12" s="198">
        <v>24.37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10.167164</v>
      </c>
      <c r="J12" s="21">
        <f t="shared" si="6"/>
        <v>5.6855209999999996</v>
      </c>
      <c r="K12" s="21">
        <f t="shared" si="7"/>
        <v>7.3329330000000006</v>
      </c>
      <c r="L12" s="21">
        <f t="shared" si="8"/>
        <v>1.184382</v>
      </c>
      <c r="M12" s="159">
        <f t="shared" si="9"/>
        <v>24.369999999999997</v>
      </c>
      <c r="N12" s="22"/>
      <c r="P12" s="37">
        <f t="shared" si="1"/>
        <v>10.167164</v>
      </c>
      <c r="Q12" s="37">
        <f t="shared" si="2"/>
        <v>5.6855209999999996</v>
      </c>
      <c r="R12" s="37">
        <f t="shared" si="3"/>
        <v>7.3329330000000006</v>
      </c>
      <c r="S12" s="37">
        <f t="shared" si="4"/>
        <v>1.184382</v>
      </c>
      <c r="T12" s="37">
        <f t="shared" si="10"/>
        <v>24.369999999999997</v>
      </c>
    </row>
    <row r="13" spans="1:20">
      <c r="A13" s="8" t="s">
        <v>55</v>
      </c>
      <c r="B13" s="198">
        <v>24.37</v>
      </c>
      <c r="C13" s="198">
        <v>24.37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10.167164</v>
      </c>
      <c r="J13" s="21">
        <f t="shared" si="6"/>
        <v>5.6855209999999996</v>
      </c>
      <c r="K13" s="21">
        <f t="shared" si="7"/>
        <v>7.3329330000000006</v>
      </c>
      <c r="L13" s="21">
        <f t="shared" si="8"/>
        <v>1.184382</v>
      </c>
      <c r="M13" s="159">
        <f t="shared" si="9"/>
        <v>24.369999999999997</v>
      </c>
      <c r="N13" s="22"/>
      <c r="P13" s="37">
        <f t="shared" si="1"/>
        <v>10.167164</v>
      </c>
      <c r="Q13" s="37">
        <f t="shared" si="2"/>
        <v>5.6855209999999996</v>
      </c>
      <c r="R13" s="37">
        <f t="shared" si="3"/>
        <v>7.3329330000000006</v>
      </c>
      <c r="S13" s="37">
        <f t="shared" si="4"/>
        <v>1.184382</v>
      </c>
      <c r="T13" s="37">
        <f t="shared" si="10"/>
        <v>24.369999999999997</v>
      </c>
    </row>
    <row r="14" spans="1:20">
      <c r="A14" s="8" t="s">
        <v>56</v>
      </c>
      <c r="B14" s="198">
        <v>24.37</v>
      </c>
      <c r="C14" s="198">
        <v>24.37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10.167164</v>
      </c>
      <c r="J14" s="21">
        <f t="shared" si="6"/>
        <v>5.6855209999999996</v>
      </c>
      <c r="K14" s="21">
        <f t="shared" si="7"/>
        <v>7.3329330000000006</v>
      </c>
      <c r="L14" s="21">
        <f t="shared" si="8"/>
        <v>1.184382</v>
      </c>
      <c r="M14" s="159">
        <f t="shared" si="9"/>
        <v>24.369999999999997</v>
      </c>
      <c r="N14" s="22"/>
      <c r="P14" s="37">
        <f t="shared" si="1"/>
        <v>10.167164</v>
      </c>
      <c r="Q14" s="37">
        <f t="shared" si="2"/>
        <v>5.6855209999999996</v>
      </c>
      <c r="R14" s="37">
        <f t="shared" si="3"/>
        <v>7.3329330000000006</v>
      </c>
      <c r="S14" s="37">
        <f t="shared" si="4"/>
        <v>1.184382</v>
      </c>
      <c r="T14" s="37">
        <f t="shared" si="10"/>
        <v>24.369999999999997</v>
      </c>
    </row>
    <row r="15" spans="1:20">
      <c r="A15" s="8" t="s">
        <v>57</v>
      </c>
      <c r="B15" s="198">
        <v>24.37</v>
      </c>
      <c r="C15" s="198">
        <v>24.37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10.167164</v>
      </c>
      <c r="J15" s="21">
        <f t="shared" si="6"/>
        <v>5.6855209999999996</v>
      </c>
      <c r="K15" s="21">
        <f t="shared" si="7"/>
        <v>7.3329330000000006</v>
      </c>
      <c r="L15" s="21">
        <f t="shared" si="8"/>
        <v>1.184382</v>
      </c>
      <c r="M15" s="159">
        <f t="shared" si="9"/>
        <v>24.369999999999997</v>
      </c>
      <c r="N15" s="22"/>
      <c r="P15" s="37">
        <f t="shared" si="1"/>
        <v>10.167164</v>
      </c>
      <c r="Q15" s="37">
        <f t="shared" si="2"/>
        <v>5.6855209999999996</v>
      </c>
      <c r="R15" s="37">
        <f t="shared" si="3"/>
        <v>7.3329330000000006</v>
      </c>
      <c r="S15" s="37">
        <f t="shared" si="4"/>
        <v>1.184382</v>
      </c>
      <c r="T15" s="37">
        <f t="shared" si="10"/>
        <v>24.369999999999997</v>
      </c>
    </row>
    <row r="16" spans="1:20">
      <c r="A16" s="8" t="s">
        <v>58</v>
      </c>
      <c r="B16" s="198">
        <v>24.37</v>
      </c>
      <c r="C16" s="198">
        <v>24.37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10.167164</v>
      </c>
      <c r="J16" s="21">
        <f t="shared" si="6"/>
        <v>5.6855209999999996</v>
      </c>
      <c r="K16" s="21">
        <f t="shared" si="7"/>
        <v>7.3329330000000006</v>
      </c>
      <c r="L16" s="21">
        <f t="shared" si="8"/>
        <v>1.184382</v>
      </c>
      <c r="M16" s="159">
        <f t="shared" si="9"/>
        <v>24.369999999999997</v>
      </c>
      <c r="N16" s="22"/>
      <c r="P16" s="37">
        <f t="shared" si="1"/>
        <v>10.167164</v>
      </c>
      <c r="Q16" s="37">
        <f t="shared" si="2"/>
        <v>5.6855209999999996</v>
      </c>
      <c r="R16" s="37">
        <f t="shared" si="3"/>
        <v>7.3329330000000006</v>
      </c>
      <c r="S16" s="37">
        <f t="shared" si="4"/>
        <v>1.184382</v>
      </c>
      <c r="T16" s="37">
        <f t="shared" si="10"/>
        <v>24.369999999999997</v>
      </c>
    </row>
    <row r="17" spans="1:20">
      <c r="A17" s="8" t="s">
        <v>59</v>
      </c>
      <c r="B17" s="198">
        <v>24.37</v>
      </c>
      <c r="C17" s="198">
        <v>24.37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10.167164</v>
      </c>
      <c r="J17" s="21">
        <f t="shared" si="6"/>
        <v>5.6855209999999996</v>
      </c>
      <c r="K17" s="21">
        <f t="shared" si="7"/>
        <v>7.3329330000000006</v>
      </c>
      <c r="L17" s="21">
        <f t="shared" si="8"/>
        <v>1.184382</v>
      </c>
      <c r="M17" s="159">
        <f t="shared" si="9"/>
        <v>24.369999999999997</v>
      </c>
      <c r="N17" s="22"/>
      <c r="P17" s="37">
        <f t="shared" si="1"/>
        <v>10.167164</v>
      </c>
      <c r="Q17" s="37">
        <f t="shared" si="2"/>
        <v>5.6855209999999996</v>
      </c>
      <c r="R17" s="37">
        <f t="shared" si="3"/>
        <v>7.3329330000000006</v>
      </c>
      <c r="S17" s="37">
        <f t="shared" si="4"/>
        <v>1.184382</v>
      </c>
      <c r="T17" s="37">
        <f t="shared" si="10"/>
        <v>24.369999999999997</v>
      </c>
    </row>
    <row r="18" spans="1:20">
      <c r="A18" s="8" t="s">
        <v>60</v>
      </c>
      <c r="B18" s="198">
        <v>24.37</v>
      </c>
      <c r="C18" s="198">
        <v>24.37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10.167164</v>
      </c>
      <c r="J18" s="21">
        <f t="shared" si="6"/>
        <v>5.6855209999999996</v>
      </c>
      <c r="K18" s="21">
        <f t="shared" si="7"/>
        <v>7.3329330000000006</v>
      </c>
      <c r="L18" s="21">
        <f t="shared" si="8"/>
        <v>1.184382</v>
      </c>
      <c r="M18" s="159">
        <f t="shared" si="9"/>
        <v>24.369999999999997</v>
      </c>
      <c r="N18" s="22"/>
      <c r="P18" s="37">
        <f t="shared" si="1"/>
        <v>10.167164</v>
      </c>
      <c r="Q18" s="37">
        <f t="shared" si="2"/>
        <v>5.6855209999999996</v>
      </c>
      <c r="R18" s="37">
        <f t="shared" si="3"/>
        <v>7.3329330000000006</v>
      </c>
      <c r="S18" s="37">
        <f t="shared" si="4"/>
        <v>1.184382</v>
      </c>
      <c r="T18" s="37">
        <f t="shared" si="10"/>
        <v>24.369999999999997</v>
      </c>
    </row>
    <row r="19" spans="1:20">
      <c r="A19" s="8" t="s">
        <v>61</v>
      </c>
      <c r="B19" s="198">
        <v>24.37</v>
      </c>
      <c r="C19" s="198">
        <v>24.37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10.167164</v>
      </c>
      <c r="J19" s="21">
        <f t="shared" si="6"/>
        <v>5.6855209999999996</v>
      </c>
      <c r="K19" s="21">
        <f t="shared" si="7"/>
        <v>7.3329330000000006</v>
      </c>
      <c r="L19" s="21">
        <f t="shared" si="8"/>
        <v>1.184382</v>
      </c>
      <c r="M19" s="159">
        <f t="shared" si="9"/>
        <v>24.369999999999997</v>
      </c>
      <c r="N19" s="22"/>
      <c r="P19" s="37">
        <f t="shared" si="1"/>
        <v>10.167164</v>
      </c>
      <c r="Q19" s="37">
        <f t="shared" si="2"/>
        <v>5.6855209999999996</v>
      </c>
      <c r="R19" s="37">
        <f t="shared" si="3"/>
        <v>7.3329330000000006</v>
      </c>
      <c r="S19" s="37">
        <f t="shared" si="4"/>
        <v>1.184382</v>
      </c>
      <c r="T19" s="37">
        <f t="shared" si="10"/>
        <v>24.369999999999997</v>
      </c>
    </row>
    <row r="20" spans="1:20">
      <c r="A20" s="8" t="s">
        <v>62</v>
      </c>
      <c r="B20" s="198">
        <v>24.37</v>
      </c>
      <c r="C20" s="198">
        <v>24.37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10.167164</v>
      </c>
      <c r="J20" s="21">
        <f t="shared" si="6"/>
        <v>5.6855209999999996</v>
      </c>
      <c r="K20" s="21">
        <f t="shared" si="7"/>
        <v>7.3329330000000006</v>
      </c>
      <c r="L20" s="21">
        <f t="shared" si="8"/>
        <v>1.184382</v>
      </c>
      <c r="M20" s="159">
        <f t="shared" si="9"/>
        <v>24.369999999999997</v>
      </c>
      <c r="N20" s="22"/>
      <c r="P20" s="37">
        <f t="shared" si="1"/>
        <v>10.167164</v>
      </c>
      <c r="Q20" s="37">
        <f t="shared" si="2"/>
        <v>5.6855209999999996</v>
      </c>
      <c r="R20" s="37">
        <f t="shared" si="3"/>
        <v>7.3329330000000006</v>
      </c>
      <c r="S20" s="37">
        <f t="shared" si="4"/>
        <v>1.184382</v>
      </c>
      <c r="T20" s="37">
        <f t="shared" si="10"/>
        <v>24.369999999999997</v>
      </c>
    </row>
    <row r="21" spans="1:20">
      <c r="A21" s="8" t="s">
        <v>63</v>
      </c>
      <c r="B21" s="198">
        <v>24.37</v>
      </c>
      <c r="C21" s="198">
        <v>24.37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10.167164</v>
      </c>
      <c r="J21" s="21">
        <f t="shared" si="6"/>
        <v>5.6855209999999996</v>
      </c>
      <c r="K21" s="21">
        <f t="shared" si="7"/>
        <v>7.3329330000000006</v>
      </c>
      <c r="L21" s="21">
        <f t="shared" si="8"/>
        <v>1.184382</v>
      </c>
      <c r="M21" s="159">
        <f t="shared" si="9"/>
        <v>24.369999999999997</v>
      </c>
      <c r="N21" s="22"/>
      <c r="P21" s="37">
        <f t="shared" si="1"/>
        <v>10.167164</v>
      </c>
      <c r="Q21" s="37">
        <f t="shared" si="2"/>
        <v>5.6855209999999996</v>
      </c>
      <c r="R21" s="37">
        <f t="shared" si="3"/>
        <v>7.3329330000000006</v>
      </c>
      <c r="S21" s="37">
        <f t="shared" si="4"/>
        <v>1.184382</v>
      </c>
      <c r="T21" s="37">
        <f t="shared" si="10"/>
        <v>24.369999999999997</v>
      </c>
    </row>
    <row r="22" spans="1:20">
      <c r="A22" s="8" t="s">
        <v>64</v>
      </c>
      <c r="B22" s="198">
        <v>24.37</v>
      </c>
      <c r="C22" s="198">
        <v>24.37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10.167164</v>
      </c>
      <c r="J22" s="21">
        <f t="shared" si="6"/>
        <v>5.6855209999999996</v>
      </c>
      <c r="K22" s="21">
        <f t="shared" si="7"/>
        <v>7.3329330000000006</v>
      </c>
      <c r="L22" s="21">
        <f t="shared" si="8"/>
        <v>1.184382</v>
      </c>
      <c r="M22" s="159">
        <f t="shared" si="9"/>
        <v>24.369999999999997</v>
      </c>
      <c r="N22" s="22"/>
      <c r="P22" s="37">
        <f t="shared" si="1"/>
        <v>10.167164</v>
      </c>
      <c r="Q22" s="37">
        <f t="shared" si="2"/>
        <v>5.6855209999999996</v>
      </c>
      <c r="R22" s="37">
        <f t="shared" si="3"/>
        <v>7.3329330000000006</v>
      </c>
      <c r="S22" s="37">
        <f t="shared" si="4"/>
        <v>1.184382</v>
      </c>
      <c r="T22" s="37">
        <f t="shared" si="10"/>
        <v>24.369999999999997</v>
      </c>
    </row>
    <row r="23" spans="1:20">
      <c r="A23" s="8" t="s">
        <v>65</v>
      </c>
      <c r="B23" s="198">
        <v>24.37</v>
      </c>
      <c r="C23" s="198">
        <v>24.37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10.167164</v>
      </c>
      <c r="J23" s="21">
        <f t="shared" si="6"/>
        <v>5.6855209999999996</v>
      </c>
      <c r="K23" s="21">
        <f t="shared" si="7"/>
        <v>7.3329330000000006</v>
      </c>
      <c r="L23" s="21">
        <f t="shared" si="8"/>
        <v>1.184382</v>
      </c>
      <c r="M23" s="159">
        <f t="shared" si="9"/>
        <v>24.369999999999997</v>
      </c>
      <c r="N23" s="22"/>
      <c r="P23" s="37">
        <f t="shared" si="1"/>
        <v>10.167164</v>
      </c>
      <c r="Q23" s="37">
        <f t="shared" si="2"/>
        <v>5.6855209999999996</v>
      </c>
      <c r="R23" s="37">
        <f t="shared" si="3"/>
        <v>7.3329330000000006</v>
      </c>
      <c r="S23" s="37">
        <f t="shared" si="4"/>
        <v>1.184382</v>
      </c>
      <c r="T23" s="37">
        <f t="shared" si="10"/>
        <v>24.369999999999997</v>
      </c>
    </row>
    <row r="24" spans="1:20">
      <c r="A24" s="8" t="s">
        <v>66</v>
      </c>
      <c r="B24" s="198">
        <v>24.37</v>
      </c>
      <c r="C24" s="198">
        <v>24.37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10.167164</v>
      </c>
      <c r="J24" s="21">
        <f t="shared" si="6"/>
        <v>5.6855209999999996</v>
      </c>
      <c r="K24" s="21">
        <f t="shared" si="7"/>
        <v>7.3329330000000006</v>
      </c>
      <c r="L24" s="21">
        <f t="shared" si="8"/>
        <v>1.184382</v>
      </c>
      <c r="M24" s="159">
        <f t="shared" si="9"/>
        <v>24.369999999999997</v>
      </c>
      <c r="N24" s="22"/>
      <c r="P24" s="37">
        <f t="shared" si="1"/>
        <v>10.167164</v>
      </c>
      <c r="Q24" s="37">
        <f t="shared" si="2"/>
        <v>5.6855209999999996</v>
      </c>
      <c r="R24" s="37">
        <f t="shared" si="3"/>
        <v>7.3329330000000006</v>
      </c>
      <c r="S24" s="37">
        <f t="shared" si="4"/>
        <v>1.184382</v>
      </c>
      <c r="T24" s="37">
        <f t="shared" si="10"/>
        <v>24.369999999999997</v>
      </c>
    </row>
    <row r="25" spans="1:20">
      <c r="A25" s="8" t="s">
        <v>67</v>
      </c>
      <c r="B25" s="198">
        <v>24.37</v>
      </c>
      <c r="C25" s="198">
        <v>24.37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10.167164</v>
      </c>
      <c r="J25" s="21">
        <f t="shared" si="6"/>
        <v>5.6855209999999996</v>
      </c>
      <c r="K25" s="21">
        <f t="shared" si="7"/>
        <v>7.3329330000000006</v>
      </c>
      <c r="L25" s="21">
        <f t="shared" si="8"/>
        <v>1.184382</v>
      </c>
      <c r="M25" s="159">
        <f t="shared" si="9"/>
        <v>24.369999999999997</v>
      </c>
      <c r="N25" s="22"/>
      <c r="P25" s="37">
        <f t="shared" si="1"/>
        <v>10.167164</v>
      </c>
      <c r="Q25" s="37">
        <f t="shared" si="2"/>
        <v>5.6855209999999996</v>
      </c>
      <c r="R25" s="37">
        <f t="shared" si="3"/>
        <v>7.3329330000000006</v>
      </c>
      <c r="S25" s="37">
        <f t="shared" si="4"/>
        <v>1.184382</v>
      </c>
      <c r="T25" s="37">
        <f t="shared" si="10"/>
        <v>24.369999999999997</v>
      </c>
    </row>
    <row r="26" spans="1:20">
      <c r="A26" s="8" t="s">
        <v>68</v>
      </c>
      <c r="B26" s="198">
        <v>24.37</v>
      </c>
      <c r="C26" s="198">
        <v>24.37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10.167164</v>
      </c>
      <c r="J26" s="21">
        <f t="shared" si="6"/>
        <v>5.6855209999999996</v>
      </c>
      <c r="K26" s="21">
        <f t="shared" si="7"/>
        <v>7.3329330000000006</v>
      </c>
      <c r="L26" s="21">
        <f t="shared" si="8"/>
        <v>1.184382</v>
      </c>
      <c r="M26" s="159">
        <f t="shared" si="9"/>
        <v>24.369999999999997</v>
      </c>
      <c r="N26" s="22"/>
      <c r="P26" s="37">
        <f t="shared" si="1"/>
        <v>10.167164</v>
      </c>
      <c r="Q26" s="37">
        <f t="shared" si="2"/>
        <v>5.6855209999999996</v>
      </c>
      <c r="R26" s="37">
        <f t="shared" si="3"/>
        <v>7.3329330000000006</v>
      </c>
      <c r="S26" s="37">
        <f t="shared" si="4"/>
        <v>1.184382</v>
      </c>
      <c r="T26" s="37">
        <f t="shared" si="10"/>
        <v>24.369999999999997</v>
      </c>
    </row>
    <row r="27" spans="1:20">
      <c r="A27" s="8" t="s">
        <v>69</v>
      </c>
      <c r="B27" s="198">
        <v>24.37</v>
      </c>
      <c r="C27" s="198">
        <v>24.37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10.167164</v>
      </c>
      <c r="J27" s="21">
        <f t="shared" si="6"/>
        <v>5.6855209999999996</v>
      </c>
      <c r="K27" s="21">
        <f t="shared" si="7"/>
        <v>7.3329330000000006</v>
      </c>
      <c r="L27" s="21">
        <f t="shared" si="8"/>
        <v>1.184382</v>
      </c>
      <c r="M27" s="159">
        <f t="shared" si="9"/>
        <v>24.369999999999997</v>
      </c>
      <c r="N27" s="22"/>
      <c r="P27" s="37">
        <f t="shared" si="1"/>
        <v>10.167164</v>
      </c>
      <c r="Q27" s="37">
        <f t="shared" si="2"/>
        <v>5.6855209999999996</v>
      </c>
      <c r="R27" s="37">
        <f t="shared" si="3"/>
        <v>7.3329330000000006</v>
      </c>
      <c r="S27" s="37">
        <f t="shared" si="4"/>
        <v>1.184382</v>
      </c>
      <c r="T27" s="37">
        <f t="shared" si="10"/>
        <v>24.369999999999997</v>
      </c>
    </row>
    <row r="28" spans="1:20">
      <c r="A28" s="8" t="s">
        <v>70</v>
      </c>
      <c r="B28" s="198">
        <v>24.37</v>
      </c>
      <c r="C28" s="198">
        <v>24.37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10.167164</v>
      </c>
      <c r="J28" s="21">
        <f t="shared" si="6"/>
        <v>5.6855209999999996</v>
      </c>
      <c r="K28" s="21">
        <f t="shared" si="7"/>
        <v>7.3329330000000006</v>
      </c>
      <c r="L28" s="21">
        <f t="shared" si="8"/>
        <v>1.184382</v>
      </c>
      <c r="M28" s="159">
        <f t="shared" si="9"/>
        <v>24.369999999999997</v>
      </c>
      <c r="N28" s="22"/>
      <c r="P28" s="37">
        <f t="shared" si="1"/>
        <v>10.167164</v>
      </c>
      <c r="Q28" s="37">
        <f t="shared" si="2"/>
        <v>5.6855209999999996</v>
      </c>
      <c r="R28" s="37">
        <f t="shared" si="3"/>
        <v>7.3329330000000006</v>
      </c>
      <c r="S28" s="37">
        <f t="shared" si="4"/>
        <v>1.184382</v>
      </c>
      <c r="T28" s="37">
        <f t="shared" si="10"/>
        <v>24.369999999999997</v>
      </c>
    </row>
    <row r="29" spans="1:20">
      <c r="A29" s="8" t="s">
        <v>71</v>
      </c>
      <c r="B29" s="198">
        <v>24.37</v>
      </c>
      <c r="C29" s="198">
        <v>24.37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10.167164</v>
      </c>
      <c r="J29" s="21">
        <f t="shared" si="6"/>
        <v>5.6855209999999996</v>
      </c>
      <c r="K29" s="21">
        <f t="shared" si="7"/>
        <v>7.3329330000000006</v>
      </c>
      <c r="L29" s="21">
        <f t="shared" si="8"/>
        <v>1.184382</v>
      </c>
      <c r="M29" s="159">
        <f t="shared" si="9"/>
        <v>24.369999999999997</v>
      </c>
      <c r="N29" s="22"/>
      <c r="P29" s="37">
        <f t="shared" si="1"/>
        <v>10.167164</v>
      </c>
      <c r="Q29" s="37">
        <f t="shared" si="2"/>
        <v>5.6855209999999996</v>
      </c>
      <c r="R29" s="37">
        <f t="shared" si="3"/>
        <v>7.3329330000000006</v>
      </c>
      <c r="S29" s="37">
        <f t="shared" si="4"/>
        <v>1.184382</v>
      </c>
      <c r="T29" s="37">
        <f t="shared" si="10"/>
        <v>24.369999999999997</v>
      </c>
    </row>
    <row r="30" spans="1:20">
      <c r="A30" s="8" t="s">
        <v>72</v>
      </c>
      <c r="B30" s="198">
        <v>24.37</v>
      </c>
      <c r="C30" s="198">
        <v>24.37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10.167164</v>
      </c>
      <c r="J30" s="21">
        <f t="shared" si="6"/>
        <v>5.6855209999999996</v>
      </c>
      <c r="K30" s="21">
        <f t="shared" si="7"/>
        <v>7.3329330000000006</v>
      </c>
      <c r="L30" s="21">
        <f t="shared" si="8"/>
        <v>1.184382</v>
      </c>
      <c r="M30" s="159">
        <f t="shared" si="9"/>
        <v>24.369999999999997</v>
      </c>
      <c r="N30" s="22"/>
      <c r="P30" s="37">
        <f t="shared" si="1"/>
        <v>10.167164</v>
      </c>
      <c r="Q30" s="37">
        <f t="shared" si="2"/>
        <v>5.6855209999999996</v>
      </c>
      <c r="R30" s="37">
        <f t="shared" si="3"/>
        <v>7.3329330000000006</v>
      </c>
      <c r="S30" s="37">
        <f t="shared" si="4"/>
        <v>1.184382</v>
      </c>
      <c r="T30" s="37">
        <f t="shared" si="10"/>
        <v>24.369999999999997</v>
      </c>
    </row>
    <row r="31" spans="1:20">
      <c r="A31" s="8" t="s">
        <v>73</v>
      </c>
      <c r="B31" s="198">
        <v>24.37</v>
      </c>
      <c r="C31" s="198">
        <v>24.37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10.167164</v>
      </c>
      <c r="J31" s="21">
        <f t="shared" si="6"/>
        <v>5.6855209999999996</v>
      </c>
      <c r="K31" s="21">
        <f t="shared" si="7"/>
        <v>7.3329330000000006</v>
      </c>
      <c r="L31" s="21">
        <f t="shared" si="8"/>
        <v>1.184382</v>
      </c>
      <c r="M31" s="159">
        <f t="shared" si="9"/>
        <v>24.369999999999997</v>
      </c>
      <c r="N31" s="22"/>
      <c r="P31" s="37">
        <f t="shared" si="1"/>
        <v>10.167164</v>
      </c>
      <c r="Q31" s="37">
        <f t="shared" si="2"/>
        <v>5.6855209999999996</v>
      </c>
      <c r="R31" s="37">
        <f t="shared" si="3"/>
        <v>7.3329330000000006</v>
      </c>
      <c r="S31" s="37">
        <f t="shared" si="4"/>
        <v>1.184382</v>
      </c>
      <c r="T31" s="37">
        <f t="shared" si="10"/>
        <v>24.369999999999997</v>
      </c>
    </row>
    <row r="32" spans="1:20">
      <c r="A32" s="8" t="s">
        <v>74</v>
      </c>
      <c r="B32" s="198">
        <v>24.37</v>
      </c>
      <c r="C32" s="198">
        <v>24.37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10.167164</v>
      </c>
      <c r="J32" s="21">
        <f t="shared" si="6"/>
        <v>5.6855209999999996</v>
      </c>
      <c r="K32" s="21">
        <f t="shared" si="7"/>
        <v>7.3329330000000006</v>
      </c>
      <c r="L32" s="21">
        <f t="shared" si="8"/>
        <v>1.184382</v>
      </c>
      <c r="M32" s="159">
        <f t="shared" si="9"/>
        <v>24.369999999999997</v>
      </c>
      <c r="N32" s="22"/>
      <c r="P32" s="37">
        <f t="shared" si="1"/>
        <v>10.167164</v>
      </c>
      <c r="Q32" s="37">
        <f t="shared" si="2"/>
        <v>5.6855209999999996</v>
      </c>
      <c r="R32" s="37">
        <f t="shared" si="3"/>
        <v>7.3329330000000006</v>
      </c>
      <c r="S32" s="37">
        <f t="shared" si="4"/>
        <v>1.184382</v>
      </c>
      <c r="T32" s="37">
        <f t="shared" si="10"/>
        <v>24.369999999999997</v>
      </c>
    </row>
    <row r="33" spans="1:20">
      <c r="A33" s="8" t="s">
        <v>75</v>
      </c>
      <c r="B33" s="198">
        <v>24.37</v>
      </c>
      <c r="C33" s="198">
        <v>24.37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10.167164</v>
      </c>
      <c r="J33" s="21">
        <f t="shared" si="6"/>
        <v>5.6855209999999996</v>
      </c>
      <c r="K33" s="21">
        <f t="shared" si="7"/>
        <v>7.3329330000000006</v>
      </c>
      <c r="L33" s="21">
        <f t="shared" si="8"/>
        <v>1.184382</v>
      </c>
      <c r="M33" s="159">
        <f t="shared" si="9"/>
        <v>24.369999999999997</v>
      </c>
      <c r="N33" s="22"/>
      <c r="P33" s="37">
        <f t="shared" si="1"/>
        <v>10.167164</v>
      </c>
      <c r="Q33" s="37">
        <f t="shared" si="2"/>
        <v>5.6855209999999996</v>
      </c>
      <c r="R33" s="37">
        <f t="shared" si="3"/>
        <v>7.3329330000000006</v>
      </c>
      <c r="S33" s="37">
        <f t="shared" si="4"/>
        <v>1.184382</v>
      </c>
      <c r="T33" s="37">
        <f t="shared" si="10"/>
        <v>24.369999999999997</v>
      </c>
    </row>
    <row r="34" spans="1:20">
      <c r="A34" s="8" t="s">
        <v>76</v>
      </c>
      <c r="B34" s="198">
        <v>24.37</v>
      </c>
      <c r="C34" s="198">
        <v>24.37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10.167164</v>
      </c>
      <c r="J34" s="21">
        <f t="shared" si="6"/>
        <v>5.6855209999999996</v>
      </c>
      <c r="K34" s="21">
        <f t="shared" si="7"/>
        <v>7.3329330000000006</v>
      </c>
      <c r="L34" s="21">
        <f t="shared" si="8"/>
        <v>1.184382</v>
      </c>
      <c r="M34" s="159">
        <f t="shared" si="9"/>
        <v>24.369999999999997</v>
      </c>
      <c r="N34" s="22"/>
      <c r="P34" s="37">
        <f t="shared" si="1"/>
        <v>10.167164</v>
      </c>
      <c r="Q34" s="37">
        <f t="shared" si="2"/>
        <v>5.6855209999999996</v>
      </c>
      <c r="R34" s="37">
        <f t="shared" si="3"/>
        <v>7.3329330000000006</v>
      </c>
      <c r="S34" s="37">
        <f t="shared" si="4"/>
        <v>1.184382</v>
      </c>
      <c r="T34" s="37">
        <f t="shared" si="10"/>
        <v>24.369999999999997</v>
      </c>
    </row>
    <row r="35" spans="1:20">
      <c r="A35" s="8" t="s">
        <v>77</v>
      </c>
      <c r="B35" s="198">
        <v>24.37</v>
      </c>
      <c r="C35" s="198">
        <v>24.37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10.167164</v>
      </c>
      <c r="J35" s="21">
        <f t="shared" si="6"/>
        <v>5.6855209999999996</v>
      </c>
      <c r="K35" s="21">
        <f t="shared" si="7"/>
        <v>7.3329330000000006</v>
      </c>
      <c r="L35" s="21">
        <f t="shared" si="8"/>
        <v>1.184382</v>
      </c>
      <c r="M35" s="159">
        <f t="shared" si="9"/>
        <v>24.369999999999997</v>
      </c>
      <c r="N35" s="22"/>
      <c r="P35" s="37">
        <f t="shared" ref="P35:P66" si="12">I35</f>
        <v>10.167164</v>
      </c>
      <c r="Q35" s="37">
        <f t="shared" ref="Q35:Q66" si="13">J35</f>
        <v>5.6855209999999996</v>
      </c>
      <c r="R35" s="37">
        <f t="shared" ref="R35:R66" si="14">K35</f>
        <v>7.3329330000000006</v>
      </c>
      <c r="S35" s="37">
        <f t="shared" ref="S35:S66" si="15">L35</f>
        <v>1.184382</v>
      </c>
      <c r="T35" s="37">
        <f t="shared" si="10"/>
        <v>24.369999999999997</v>
      </c>
    </row>
    <row r="36" spans="1:20">
      <c r="A36" s="8" t="s">
        <v>78</v>
      </c>
      <c r="B36" s="198">
        <v>24.37</v>
      </c>
      <c r="C36" s="198">
        <v>24.37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10.167164</v>
      </c>
      <c r="J36" s="21">
        <f t="shared" si="6"/>
        <v>5.6855209999999996</v>
      </c>
      <c r="K36" s="21">
        <f t="shared" si="7"/>
        <v>7.3329330000000006</v>
      </c>
      <c r="L36" s="21">
        <f t="shared" si="8"/>
        <v>1.184382</v>
      </c>
      <c r="M36" s="159">
        <f t="shared" si="9"/>
        <v>24.369999999999997</v>
      </c>
      <c r="N36" s="22"/>
      <c r="P36" s="37">
        <f t="shared" si="12"/>
        <v>10.167164</v>
      </c>
      <c r="Q36" s="37">
        <f t="shared" si="13"/>
        <v>5.6855209999999996</v>
      </c>
      <c r="R36" s="37">
        <f t="shared" si="14"/>
        <v>7.3329330000000006</v>
      </c>
      <c r="S36" s="37">
        <f t="shared" si="15"/>
        <v>1.184382</v>
      </c>
      <c r="T36" s="37">
        <f t="shared" si="10"/>
        <v>24.369999999999997</v>
      </c>
    </row>
    <row r="37" spans="1:20">
      <c r="A37" s="8" t="s">
        <v>79</v>
      </c>
      <c r="B37" s="198">
        <v>24.37</v>
      </c>
      <c r="C37" s="198">
        <v>24.37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10.167164</v>
      </c>
      <c r="J37" s="21">
        <f t="shared" si="6"/>
        <v>5.6855209999999996</v>
      </c>
      <c r="K37" s="21">
        <f t="shared" si="7"/>
        <v>7.3329330000000006</v>
      </c>
      <c r="L37" s="21">
        <f t="shared" si="8"/>
        <v>1.184382</v>
      </c>
      <c r="M37" s="159">
        <f t="shared" si="9"/>
        <v>24.369999999999997</v>
      </c>
      <c r="N37" s="22"/>
      <c r="P37" s="37">
        <f t="shared" si="12"/>
        <v>10.167164</v>
      </c>
      <c r="Q37" s="37">
        <f t="shared" si="13"/>
        <v>5.6855209999999996</v>
      </c>
      <c r="R37" s="37">
        <f t="shared" si="14"/>
        <v>7.3329330000000006</v>
      </c>
      <c r="S37" s="37">
        <f t="shared" si="15"/>
        <v>1.184382</v>
      </c>
      <c r="T37" s="37">
        <f t="shared" si="10"/>
        <v>24.369999999999997</v>
      </c>
    </row>
    <row r="38" spans="1:20">
      <c r="A38" s="8" t="s">
        <v>80</v>
      </c>
      <c r="B38" s="198">
        <v>24.37</v>
      </c>
      <c r="C38" s="198">
        <v>24.37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10.167164</v>
      </c>
      <c r="J38" s="21">
        <f t="shared" si="6"/>
        <v>5.6855209999999996</v>
      </c>
      <c r="K38" s="21">
        <f t="shared" si="7"/>
        <v>7.3329330000000006</v>
      </c>
      <c r="L38" s="21">
        <f t="shared" si="8"/>
        <v>1.184382</v>
      </c>
      <c r="M38" s="159">
        <f t="shared" si="9"/>
        <v>24.369999999999997</v>
      </c>
      <c r="N38" s="22"/>
      <c r="P38" s="37">
        <f t="shared" si="12"/>
        <v>10.167164</v>
      </c>
      <c r="Q38" s="37">
        <f t="shared" si="13"/>
        <v>5.6855209999999996</v>
      </c>
      <c r="R38" s="37">
        <f t="shared" si="14"/>
        <v>7.3329330000000006</v>
      </c>
      <c r="S38" s="37">
        <f t="shared" si="15"/>
        <v>1.184382</v>
      </c>
      <c r="T38" s="37">
        <f t="shared" si="10"/>
        <v>24.369999999999997</v>
      </c>
    </row>
    <row r="39" spans="1:20">
      <c r="A39" s="8" t="s">
        <v>81</v>
      </c>
      <c r="B39" s="198">
        <v>24.37</v>
      </c>
      <c r="C39" s="198">
        <v>24.37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10.167164</v>
      </c>
      <c r="J39" s="21">
        <f t="shared" si="6"/>
        <v>5.6855209999999996</v>
      </c>
      <c r="K39" s="21">
        <f t="shared" si="7"/>
        <v>7.3329330000000006</v>
      </c>
      <c r="L39" s="21">
        <f t="shared" si="8"/>
        <v>1.184382</v>
      </c>
      <c r="M39" s="159">
        <f t="shared" si="9"/>
        <v>24.369999999999997</v>
      </c>
      <c r="N39" s="22"/>
      <c r="P39" s="37">
        <f t="shared" si="12"/>
        <v>10.167164</v>
      </c>
      <c r="Q39" s="37">
        <f t="shared" si="13"/>
        <v>5.6855209999999996</v>
      </c>
      <c r="R39" s="37">
        <f t="shared" si="14"/>
        <v>7.3329330000000006</v>
      </c>
      <c r="S39" s="37">
        <f t="shared" si="15"/>
        <v>1.184382</v>
      </c>
      <c r="T39" s="37">
        <f t="shared" si="10"/>
        <v>24.369999999999997</v>
      </c>
    </row>
    <row r="40" spans="1:20">
      <c r="A40" s="8" t="s">
        <v>82</v>
      </c>
      <c r="B40" s="198">
        <v>24.37</v>
      </c>
      <c r="C40" s="198">
        <v>24.37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10.167164</v>
      </c>
      <c r="J40" s="21">
        <f t="shared" si="6"/>
        <v>5.6855209999999996</v>
      </c>
      <c r="K40" s="21">
        <f t="shared" si="7"/>
        <v>7.3329330000000006</v>
      </c>
      <c r="L40" s="21">
        <f t="shared" si="8"/>
        <v>1.184382</v>
      </c>
      <c r="M40" s="159">
        <f t="shared" si="9"/>
        <v>24.369999999999997</v>
      </c>
      <c r="N40" s="22"/>
      <c r="P40" s="37">
        <f t="shared" si="12"/>
        <v>10.167164</v>
      </c>
      <c r="Q40" s="37">
        <f t="shared" si="13"/>
        <v>5.6855209999999996</v>
      </c>
      <c r="R40" s="37">
        <f t="shared" si="14"/>
        <v>7.3329330000000006</v>
      </c>
      <c r="S40" s="37">
        <f t="shared" si="15"/>
        <v>1.184382</v>
      </c>
      <c r="T40" s="37">
        <f t="shared" si="10"/>
        <v>24.369999999999997</v>
      </c>
    </row>
    <row r="41" spans="1:20">
      <c r="A41" s="8" t="s">
        <v>83</v>
      </c>
      <c r="B41" s="198">
        <v>24.37</v>
      </c>
      <c r="C41" s="198">
        <v>24.37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10.167164</v>
      </c>
      <c r="J41" s="21">
        <f t="shared" si="6"/>
        <v>5.6855209999999996</v>
      </c>
      <c r="K41" s="21">
        <f t="shared" si="7"/>
        <v>7.3329330000000006</v>
      </c>
      <c r="L41" s="21">
        <f t="shared" si="8"/>
        <v>1.184382</v>
      </c>
      <c r="M41" s="159">
        <f t="shared" si="9"/>
        <v>24.369999999999997</v>
      </c>
      <c r="N41" s="22"/>
      <c r="P41" s="37">
        <f t="shared" si="12"/>
        <v>10.167164</v>
      </c>
      <c r="Q41" s="37">
        <f t="shared" si="13"/>
        <v>5.6855209999999996</v>
      </c>
      <c r="R41" s="37">
        <f t="shared" si="14"/>
        <v>7.3329330000000006</v>
      </c>
      <c r="S41" s="37">
        <f t="shared" si="15"/>
        <v>1.184382</v>
      </c>
      <c r="T41" s="37">
        <f t="shared" si="10"/>
        <v>24.369999999999997</v>
      </c>
    </row>
    <row r="42" spans="1:20">
      <c r="A42" s="8" t="s">
        <v>84</v>
      </c>
      <c r="B42" s="198">
        <v>24.37</v>
      </c>
      <c r="C42" s="198">
        <v>24.37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10.167164</v>
      </c>
      <c r="J42" s="21">
        <f t="shared" si="6"/>
        <v>5.6855209999999996</v>
      </c>
      <c r="K42" s="21">
        <f t="shared" si="7"/>
        <v>7.3329330000000006</v>
      </c>
      <c r="L42" s="21">
        <f t="shared" si="8"/>
        <v>1.184382</v>
      </c>
      <c r="M42" s="159">
        <f t="shared" si="9"/>
        <v>24.369999999999997</v>
      </c>
      <c r="N42" s="22"/>
      <c r="P42" s="37">
        <f t="shared" si="12"/>
        <v>10.167164</v>
      </c>
      <c r="Q42" s="37">
        <f t="shared" si="13"/>
        <v>5.6855209999999996</v>
      </c>
      <c r="R42" s="37">
        <f t="shared" si="14"/>
        <v>7.3329330000000006</v>
      </c>
      <c r="S42" s="37">
        <f t="shared" si="15"/>
        <v>1.184382</v>
      </c>
      <c r="T42" s="37">
        <f t="shared" si="10"/>
        <v>24.369999999999997</v>
      </c>
    </row>
    <row r="43" spans="1:20">
      <c r="A43" s="8" t="s">
        <v>85</v>
      </c>
      <c r="B43" s="198">
        <v>24.37</v>
      </c>
      <c r="C43" s="198">
        <v>24.37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10.167164</v>
      </c>
      <c r="J43" s="21">
        <f t="shared" si="6"/>
        <v>5.6855209999999996</v>
      </c>
      <c r="K43" s="21">
        <f t="shared" si="7"/>
        <v>7.3329330000000006</v>
      </c>
      <c r="L43" s="21">
        <f t="shared" si="8"/>
        <v>1.184382</v>
      </c>
      <c r="M43" s="159">
        <f t="shared" si="9"/>
        <v>24.369999999999997</v>
      </c>
      <c r="N43" s="22"/>
      <c r="P43" s="37">
        <f t="shared" si="12"/>
        <v>10.167164</v>
      </c>
      <c r="Q43" s="37">
        <f t="shared" si="13"/>
        <v>5.6855209999999996</v>
      </c>
      <c r="R43" s="37">
        <f t="shared" si="14"/>
        <v>7.3329330000000006</v>
      </c>
      <c r="S43" s="37">
        <f t="shared" si="15"/>
        <v>1.184382</v>
      </c>
      <c r="T43" s="37">
        <f t="shared" si="10"/>
        <v>24.369999999999997</v>
      </c>
    </row>
    <row r="44" spans="1:20">
      <c r="A44" s="8" t="s">
        <v>86</v>
      </c>
      <c r="B44" s="198">
        <v>24.37</v>
      </c>
      <c r="C44" s="198">
        <v>24.37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10.167164</v>
      </c>
      <c r="J44" s="21">
        <f t="shared" si="6"/>
        <v>5.6855209999999996</v>
      </c>
      <c r="K44" s="21">
        <f t="shared" si="7"/>
        <v>7.3329330000000006</v>
      </c>
      <c r="L44" s="21">
        <f t="shared" si="8"/>
        <v>1.184382</v>
      </c>
      <c r="M44" s="159">
        <f t="shared" si="9"/>
        <v>24.369999999999997</v>
      </c>
      <c r="N44" s="22"/>
      <c r="P44" s="37">
        <f t="shared" si="12"/>
        <v>10.167164</v>
      </c>
      <c r="Q44" s="37">
        <f t="shared" si="13"/>
        <v>5.6855209999999996</v>
      </c>
      <c r="R44" s="37">
        <f t="shared" si="14"/>
        <v>7.3329330000000006</v>
      </c>
      <c r="S44" s="37">
        <f t="shared" si="15"/>
        <v>1.184382</v>
      </c>
      <c r="T44" s="37">
        <f t="shared" si="10"/>
        <v>24.369999999999997</v>
      </c>
    </row>
    <row r="45" spans="1:20">
      <c r="A45" s="8" t="s">
        <v>87</v>
      </c>
      <c r="B45" s="198">
        <v>24.37</v>
      </c>
      <c r="C45" s="198">
        <v>24.37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10.167164</v>
      </c>
      <c r="J45" s="21">
        <f t="shared" si="6"/>
        <v>5.6855209999999996</v>
      </c>
      <c r="K45" s="21">
        <f t="shared" si="7"/>
        <v>7.3329330000000006</v>
      </c>
      <c r="L45" s="21">
        <f t="shared" si="8"/>
        <v>1.184382</v>
      </c>
      <c r="M45" s="159">
        <f t="shared" si="9"/>
        <v>24.369999999999997</v>
      </c>
      <c r="N45" s="22"/>
      <c r="P45" s="37">
        <f t="shared" si="12"/>
        <v>10.167164</v>
      </c>
      <c r="Q45" s="37">
        <f t="shared" si="13"/>
        <v>5.6855209999999996</v>
      </c>
      <c r="R45" s="37">
        <f t="shared" si="14"/>
        <v>7.3329330000000006</v>
      </c>
      <c r="S45" s="37">
        <f t="shared" si="15"/>
        <v>1.184382</v>
      </c>
      <c r="T45" s="37">
        <f t="shared" si="10"/>
        <v>24.369999999999997</v>
      </c>
    </row>
    <row r="46" spans="1:20">
      <c r="A46" s="8" t="s">
        <v>88</v>
      </c>
      <c r="B46" s="198">
        <v>24.37</v>
      </c>
      <c r="C46" s="198">
        <v>24.37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10.167164</v>
      </c>
      <c r="J46" s="21">
        <f t="shared" si="6"/>
        <v>5.6855209999999996</v>
      </c>
      <c r="K46" s="21">
        <f t="shared" si="7"/>
        <v>7.3329330000000006</v>
      </c>
      <c r="L46" s="21">
        <f t="shared" si="8"/>
        <v>1.184382</v>
      </c>
      <c r="M46" s="159">
        <f t="shared" si="9"/>
        <v>24.369999999999997</v>
      </c>
      <c r="N46" s="22"/>
      <c r="P46" s="37">
        <f t="shared" si="12"/>
        <v>10.167164</v>
      </c>
      <c r="Q46" s="37">
        <f t="shared" si="13"/>
        <v>5.6855209999999996</v>
      </c>
      <c r="R46" s="37">
        <f t="shared" si="14"/>
        <v>7.3329330000000006</v>
      </c>
      <c r="S46" s="37">
        <f t="shared" si="15"/>
        <v>1.184382</v>
      </c>
      <c r="T46" s="37">
        <f t="shared" si="10"/>
        <v>24.369999999999997</v>
      </c>
    </row>
    <row r="47" spans="1:20">
      <c r="A47" s="8" t="s">
        <v>89</v>
      </c>
      <c r="B47" s="198">
        <v>24.37</v>
      </c>
      <c r="C47" s="198">
        <v>24.37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10.167164</v>
      </c>
      <c r="J47" s="21">
        <f t="shared" si="6"/>
        <v>5.6855209999999996</v>
      </c>
      <c r="K47" s="21">
        <f t="shared" si="7"/>
        <v>7.3329330000000006</v>
      </c>
      <c r="L47" s="21">
        <f t="shared" si="8"/>
        <v>1.184382</v>
      </c>
      <c r="M47" s="159">
        <f t="shared" si="9"/>
        <v>24.369999999999997</v>
      </c>
      <c r="N47" s="22"/>
      <c r="P47" s="37">
        <f t="shared" si="12"/>
        <v>10.167164</v>
      </c>
      <c r="Q47" s="37">
        <f t="shared" si="13"/>
        <v>5.6855209999999996</v>
      </c>
      <c r="R47" s="37">
        <f t="shared" si="14"/>
        <v>7.3329330000000006</v>
      </c>
      <c r="S47" s="37">
        <f t="shared" si="15"/>
        <v>1.184382</v>
      </c>
      <c r="T47" s="37">
        <f t="shared" si="10"/>
        <v>24.369999999999997</v>
      </c>
    </row>
    <row r="48" spans="1:20">
      <c r="A48" s="8" t="s">
        <v>90</v>
      </c>
      <c r="B48" s="198">
        <v>24.37</v>
      </c>
      <c r="C48" s="198">
        <v>24.37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10.167164</v>
      </c>
      <c r="J48" s="21">
        <f t="shared" si="6"/>
        <v>5.6855209999999996</v>
      </c>
      <c r="K48" s="21">
        <f t="shared" si="7"/>
        <v>7.3329330000000006</v>
      </c>
      <c r="L48" s="21">
        <f t="shared" si="8"/>
        <v>1.184382</v>
      </c>
      <c r="M48" s="159">
        <f t="shared" si="9"/>
        <v>24.369999999999997</v>
      </c>
      <c r="N48" s="22"/>
      <c r="P48" s="37">
        <f t="shared" si="12"/>
        <v>10.167164</v>
      </c>
      <c r="Q48" s="37">
        <f t="shared" si="13"/>
        <v>5.6855209999999996</v>
      </c>
      <c r="R48" s="37">
        <f t="shared" si="14"/>
        <v>7.3329330000000006</v>
      </c>
      <c r="S48" s="37">
        <f t="shared" si="15"/>
        <v>1.184382</v>
      </c>
      <c r="T48" s="37">
        <f t="shared" si="10"/>
        <v>24.369999999999997</v>
      </c>
    </row>
    <row r="49" spans="1:20">
      <c r="A49" s="8" t="s">
        <v>91</v>
      </c>
      <c r="B49" s="198">
        <v>24.37</v>
      </c>
      <c r="C49" s="198">
        <v>24.37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10.167164</v>
      </c>
      <c r="J49" s="21">
        <f t="shared" si="6"/>
        <v>5.6855209999999996</v>
      </c>
      <c r="K49" s="21">
        <f t="shared" si="7"/>
        <v>7.3329330000000006</v>
      </c>
      <c r="L49" s="21">
        <f t="shared" si="8"/>
        <v>1.184382</v>
      </c>
      <c r="M49" s="159">
        <f t="shared" si="9"/>
        <v>24.369999999999997</v>
      </c>
      <c r="N49" s="22"/>
      <c r="P49" s="37">
        <f t="shared" si="12"/>
        <v>10.167164</v>
      </c>
      <c r="Q49" s="37">
        <f t="shared" si="13"/>
        <v>5.6855209999999996</v>
      </c>
      <c r="R49" s="37">
        <f t="shared" si="14"/>
        <v>7.3329330000000006</v>
      </c>
      <c r="S49" s="37">
        <f t="shared" si="15"/>
        <v>1.184382</v>
      </c>
      <c r="T49" s="37">
        <f t="shared" si="10"/>
        <v>24.369999999999997</v>
      </c>
    </row>
    <row r="50" spans="1:20">
      <c r="A50" s="8" t="s">
        <v>92</v>
      </c>
      <c r="B50" s="198">
        <v>24.37</v>
      </c>
      <c r="C50" s="198">
        <v>24.37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10.167164</v>
      </c>
      <c r="J50" s="21">
        <f t="shared" si="6"/>
        <v>5.6855209999999996</v>
      </c>
      <c r="K50" s="21">
        <f t="shared" si="7"/>
        <v>7.3329330000000006</v>
      </c>
      <c r="L50" s="21">
        <f t="shared" si="8"/>
        <v>1.184382</v>
      </c>
      <c r="M50" s="159">
        <f t="shared" si="9"/>
        <v>24.369999999999997</v>
      </c>
      <c r="N50" s="22"/>
      <c r="P50" s="37">
        <f t="shared" si="12"/>
        <v>10.167164</v>
      </c>
      <c r="Q50" s="37">
        <f t="shared" si="13"/>
        <v>5.6855209999999996</v>
      </c>
      <c r="R50" s="37">
        <f t="shared" si="14"/>
        <v>7.3329330000000006</v>
      </c>
      <c r="S50" s="37">
        <f t="shared" si="15"/>
        <v>1.184382</v>
      </c>
      <c r="T50" s="37">
        <f t="shared" si="10"/>
        <v>24.369999999999997</v>
      </c>
    </row>
    <row r="51" spans="1:20">
      <c r="A51" s="8" t="s">
        <v>93</v>
      </c>
      <c r="B51" s="198">
        <v>24.37</v>
      </c>
      <c r="C51" s="198">
        <v>24.37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10.167164</v>
      </c>
      <c r="J51" s="21">
        <f t="shared" si="6"/>
        <v>5.6855209999999996</v>
      </c>
      <c r="K51" s="21">
        <f t="shared" si="7"/>
        <v>7.3329330000000006</v>
      </c>
      <c r="L51" s="21">
        <f t="shared" si="8"/>
        <v>1.184382</v>
      </c>
      <c r="M51" s="159">
        <f t="shared" si="9"/>
        <v>24.369999999999997</v>
      </c>
      <c r="N51" s="22"/>
      <c r="P51" s="37">
        <f t="shared" si="12"/>
        <v>10.167164</v>
      </c>
      <c r="Q51" s="37">
        <f t="shared" si="13"/>
        <v>5.6855209999999996</v>
      </c>
      <c r="R51" s="37">
        <f t="shared" si="14"/>
        <v>7.3329330000000006</v>
      </c>
      <c r="S51" s="37">
        <f t="shared" si="15"/>
        <v>1.184382</v>
      </c>
      <c r="T51" s="37">
        <f t="shared" si="10"/>
        <v>24.369999999999997</v>
      </c>
    </row>
    <row r="52" spans="1:20">
      <c r="A52" s="8" t="s">
        <v>94</v>
      </c>
      <c r="B52" s="198">
        <v>24.37</v>
      </c>
      <c r="C52" s="198">
        <v>24.37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10.167164</v>
      </c>
      <c r="J52" s="21">
        <f t="shared" si="6"/>
        <v>5.6855209999999996</v>
      </c>
      <c r="K52" s="21">
        <f t="shared" si="7"/>
        <v>7.3329330000000006</v>
      </c>
      <c r="L52" s="21">
        <f t="shared" si="8"/>
        <v>1.184382</v>
      </c>
      <c r="M52" s="159">
        <f t="shared" si="9"/>
        <v>24.369999999999997</v>
      </c>
      <c r="N52" s="22"/>
      <c r="P52" s="37">
        <f t="shared" si="12"/>
        <v>10.167164</v>
      </c>
      <c r="Q52" s="37">
        <f t="shared" si="13"/>
        <v>5.6855209999999996</v>
      </c>
      <c r="R52" s="37">
        <f t="shared" si="14"/>
        <v>7.3329330000000006</v>
      </c>
      <c r="S52" s="37">
        <f t="shared" si="15"/>
        <v>1.184382</v>
      </c>
      <c r="T52" s="37">
        <f t="shared" si="10"/>
        <v>24.369999999999997</v>
      </c>
    </row>
    <row r="53" spans="1:20">
      <c r="A53" s="8" t="s">
        <v>95</v>
      </c>
      <c r="B53" s="198">
        <v>24.37</v>
      </c>
      <c r="C53" s="198">
        <v>24.37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10.167164</v>
      </c>
      <c r="J53" s="21">
        <f t="shared" si="6"/>
        <v>5.6855209999999996</v>
      </c>
      <c r="K53" s="21">
        <f t="shared" si="7"/>
        <v>7.3329330000000006</v>
      </c>
      <c r="L53" s="21">
        <f t="shared" si="8"/>
        <v>1.184382</v>
      </c>
      <c r="M53" s="159">
        <f t="shared" si="9"/>
        <v>24.369999999999997</v>
      </c>
      <c r="N53" s="22"/>
      <c r="P53" s="37">
        <f t="shared" si="12"/>
        <v>10.167164</v>
      </c>
      <c r="Q53" s="37">
        <f t="shared" si="13"/>
        <v>5.6855209999999996</v>
      </c>
      <c r="R53" s="37">
        <f t="shared" si="14"/>
        <v>7.3329330000000006</v>
      </c>
      <c r="S53" s="37">
        <f t="shared" si="15"/>
        <v>1.184382</v>
      </c>
      <c r="T53" s="37">
        <f t="shared" si="10"/>
        <v>24.369999999999997</v>
      </c>
    </row>
    <row r="54" spans="1:20">
      <c r="A54" s="8" t="s">
        <v>96</v>
      </c>
      <c r="B54" s="198">
        <v>24.37</v>
      </c>
      <c r="C54" s="198">
        <v>24.37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10.167164</v>
      </c>
      <c r="J54" s="21">
        <f t="shared" si="6"/>
        <v>5.6855209999999996</v>
      </c>
      <c r="K54" s="21">
        <f t="shared" si="7"/>
        <v>7.3329330000000006</v>
      </c>
      <c r="L54" s="21">
        <f t="shared" si="8"/>
        <v>1.184382</v>
      </c>
      <c r="M54" s="159">
        <f t="shared" si="9"/>
        <v>24.369999999999997</v>
      </c>
      <c r="N54" s="22"/>
      <c r="P54" s="37">
        <f t="shared" si="12"/>
        <v>10.167164</v>
      </c>
      <c r="Q54" s="37">
        <f t="shared" si="13"/>
        <v>5.6855209999999996</v>
      </c>
      <c r="R54" s="37">
        <f t="shared" si="14"/>
        <v>7.3329330000000006</v>
      </c>
      <c r="S54" s="37">
        <f t="shared" si="15"/>
        <v>1.184382</v>
      </c>
      <c r="T54" s="37">
        <f t="shared" si="10"/>
        <v>24.369999999999997</v>
      </c>
    </row>
    <row r="55" spans="1:20">
      <c r="A55" s="8" t="s">
        <v>97</v>
      </c>
      <c r="B55" s="198">
        <v>24.37</v>
      </c>
      <c r="C55" s="198">
        <v>24.37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10.167164</v>
      </c>
      <c r="J55" s="21">
        <f t="shared" si="6"/>
        <v>5.6855209999999996</v>
      </c>
      <c r="K55" s="21">
        <f t="shared" si="7"/>
        <v>7.3329330000000006</v>
      </c>
      <c r="L55" s="21">
        <f t="shared" si="8"/>
        <v>1.184382</v>
      </c>
      <c r="M55" s="159">
        <f t="shared" si="9"/>
        <v>24.369999999999997</v>
      </c>
      <c r="N55" s="22"/>
      <c r="P55" s="37">
        <f t="shared" si="12"/>
        <v>10.167164</v>
      </c>
      <c r="Q55" s="37">
        <f t="shared" si="13"/>
        <v>5.6855209999999996</v>
      </c>
      <c r="R55" s="37">
        <f t="shared" si="14"/>
        <v>7.3329330000000006</v>
      </c>
      <c r="S55" s="37">
        <f t="shared" si="15"/>
        <v>1.184382</v>
      </c>
      <c r="T55" s="37">
        <f t="shared" si="10"/>
        <v>24.369999999999997</v>
      </c>
    </row>
    <row r="56" spans="1:20">
      <c r="A56" s="8" t="s">
        <v>98</v>
      </c>
      <c r="B56" s="198">
        <v>24.37</v>
      </c>
      <c r="C56" s="198">
        <v>24.37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10.167164</v>
      </c>
      <c r="J56" s="21">
        <f t="shared" si="6"/>
        <v>5.6855209999999996</v>
      </c>
      <c r="K56" s="21">
        <f t="shared" si="7"/>
        <v>7.3329330000000006</v>
      </c>
      <c r="L56" s="21">
        <f t="shared" si="8"/>
        <v>1.184382</v>
      </c>
      <c r="M56" s="159">
        <f t="shared" si="9"/>
        <v>24.369999999999997</v>
      </c>
      <c r="N56" s="22"/>
      <c r="P56" s="37">
        <f t="shared" si="12"/>
        <v>10.167164</v>
      </c>
      <c r="Q56" s="37">
        <f t="shared" si="13"/>
        <v>5.6855209999999996</v>
      </c>
      <c r="R56" s="37">
        <f t="shared" si="14"/>
        <v>7.3329330000000006</v>
      </c>
      <c r="S56" s="37">
        <f t="shared" si="15"/>
        <v>1.184382</v>
      </c>
      <c r="T56" s="37">
        <f t="shared" si="10"/>
        <v>24.369999999999997</v>
      </c>
    </row>
    <row r="57" spans="1:20">
      <c r="A57" s="8" t="s">
        <v>99</v>
      </c>
      <c r="B57" s="198">
        <v>24.37</v>
      </c>
      <c r="C57" s="198">
        <v>24.37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10.167164</v>
      </c>
      <c r="J57" s="21">
        <f t="shared" si="6"/>
        <v>5.6855209999999996</v>
      </c>
      <c r="K57" s="21">
        <f t="shared" si="7"/>
        <v>7.3329330000000006</v>
      </c>
      <c r="L57" s="21">
        <f t="shared" si="8"/>
        <v>1.184382</v>
      </c>
      <c r="M57" s="159">
        <f t="shared" si="9"/>
        <v>24.369999999999997</v>
      </c>
      <c r="N57" s="22"/>
      <c r="P57" s="37">
        <f t="shared" si="12"/>
        <v>10.167164</v>
      </c>
      <c r="Q57" s="37">
        <f t="shared" si="13"/>
        <v>5.6855209999999996</v>
      </c>
      <c r="R57" s="37">
        <f t="shared" si="14"/>
        <v>7.3329330000000006</v>
      </c>
      <c r="S57" s="37">
        <f t="shared" si="15"/>
        <v>1.184382</v>
      </c>
      <c r="T57" s="37">
        <f t="shared" si="10"/>
        <v>24.369999999999997</v>
      </c>
    </row>
    <row r="58" spans="1:20">
      <c r="A58" s="8" t="s">
        <v>100</v>
      </c>
      <c r="B58" s="198">
        <v>24.37</v>
      </c>
      <c r="C58" s="198">
        <v>24.37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10.167164</v>
      </c>
      <c r="J58" s="21">
        <f t="shared" si="6"/>
        <v>5.6855209999999996</v>
      </c>
      <c r="K58" s="21">
        <f t="shared" si="7"/>
        <v>7.3329330000000006</v>
      </c>
      <c r="L58" s="21">
        <f t="shared" si="8"/>
        <v>1.184382</v>
      </c>
      <c r="M58" s="159">
        <f t="shared" si="9"/>
        <v>24.369999999999997</v>
      </c>
      <c r="N58" s="22"/>
      <c r="P58" s="37">
        <f t="shared" si="12"/>
        <v>10.167164</v>
      </c>
      <c r="Q58" s="37">
        <f t="shared" si="13"/>
        <v>5.6855209999999996</v>
      </c>
      <c r="R58" s="37">
        <f t="shared" si="14"/>
        <v>7.3329330000000006</v>
      </c>
      <c r="S58" s="37">
        <f t="shared" si="15"/>
        <v>1.184382</v>
      </c>
      <c r="T58" s="37">
        <f t="shared" si="10"/>
        <v>24.369999999999997</v>
      </c>
    </row>
    <row r="59" spans="1:20">
      <c r="A59" s="8" t="s">
        <v>101</v>
      </c>
      <c r="B59" s="198">
        <v>24.37</v>
      </c>
      <c r="C59" s="198">
        <v>24.37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10.167164</v>
      </c>
      <c r="J59" s="21">
        <f t="shared" si="6"/>
        <v>5.6855209999999996</v>
      </c>
      <c r="K59" s="21">
        <f t="shared" si="7"/>
        <v>7.3329330000000006</v>
      </c>
      <c r="L59" s="21">
        <f t="shared" si="8"/>
        <v>1.184382</v>
      </c>
      <c r="M59" s="159">
        <f t="shared" si="9"/>
        <v>24.369999999999997</v>
      </c>
      <c r="N59" s="22"/>
      <c r="P59" s="37">
        <f t="shared" si="12"/>
        <v>10.167164</v>
      </c>
      <c r="Q59" s="37">
        <f t="shared" si="13"/>
        <v>5.6855209999999996</v>
      </c>
      <c r="R59" s="37">
        <f t="shared" si="14"/>
        <v>7.3329330000000006</v>
      </c>
      <c r="S59" s="37">
        <f t="shared" si="15"/>
        <v>1.184382</v>
      </c>
      <c r="T59" s="37">
        <f t="shared" si="10"/>
        <v>24.369999999999997</v>
      </c>
    </row>
    <row r="60" spans="1:20">
      <c r="A60" s="8" t="s">
        <v>102</v>
      </c>
      <c r="B60" s="198">
        <v>24.37</v>
      </c>
      <c r="C60" s="198">
        <v>24.37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10.167164</v>
      </c>
      <c r="J60" s="21">
        <f t="shared" si="6"/>
        <v>5.6855209999999996</v>
      </c>
      <c r="K60" s="21">
        <f t="shared" si="7"/>
        <v>7.3329330000000006</v>
      </c>
      <c r="L60" s="21">
        <f t="shared" si="8"/>
        <v>1.184382</v>
      </c>
      <c r="M60" s="159">
        <f t="shared" si="9"/>
        <v>24.369999999999997</v>
      </c>
      <c r="N60" s="22"/>
      <c r="P60" s="37">
        <f t="shared" si="12"/>
        <v>10.167164</v>
      </c>
      <c r="Q60" s="37">
        <f t="shared" si="13"/>
        <v>5.6855209999999996</v>
      </c>
      <c r="R60" s="37">
        <f t="shared" si="14"/>
        <v>7.3329330000000006</v>
      </c>
      <c r="S60" s="37">
        <f t="shared" si="15"/>
        <v>1.184382</v>
      </c>
      <c r="T60" s="37">
        <f t="shared" si="10"/>
        <v>24.369999999999997</v>
      </c>
    </row>
    <row r="61" spans="1:20">
      <c r="A61" s="8" t="s">
        <v>103</v>
      </c>
      <c r="B61" s="198">
        <v>24.37</v>
      </c>
      <c r="C61" s="198">
        <v>24.37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10.167164</v>
      </c>
      <c r="J61" s="21">
        <f t="shared" si="6"/>
        <v>5.6855209999999996</v>
      </c>
      <c r="K61" s="21">
        <f t="shared" si="7"/>
        <v>7.3329330000000006</v>
      </c>
      <c r="L61" s="21">
        <f t="shared" si="8"/>
        <v>1.184382</v>
      </c>
      <c r="M61" s="159">
        <f t="shared" si="9"/>
        <v>24.369999999999997</v>
      </c>
      <c r="N61" s="22"/>
      <c r="P61" s="37">
        <f t="shared" si="12"/>
        <v>10.167164</v>
      </c>
      <c r="Q61" s="37">
        <f t="shared" si="13"/>
        <v>5.6855209999999996</v>
      </c>
      <c r="R61" s="37">
        <f t="shared" si="14"/>
        <v>7.3329330000000006</v>
      </c>
      <c r="S61" s="37">
        <f t="shared" si="15"/>
        <v>1.184382</v>
      </c>
      <c r="T61" s="37">
        <f t="shared" si="10"/>
        <v>24.369999999999997</v>
      </c>
    </row>
    <row r="62" spans="1:20">
      <c r="A62" s="8" t="s">
        <v>104</v>
      </c>
      <c r="B62" s="198">
        <v>24.37</v>
      </c>
      <c r="C62" s="198">
        <v>24.37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10.167164</v>
      </c>
      <c r="J62" s="21">
        <f t="shared" si="6"/>
        <v>5.6855209999999996</v>
      </c>
      <c r="K62" s="21">
        <f t="shared" si="7"/>
        <v>7.3329330000000006</v>
      </c>
      <c r="L62" s="21">
        <f t="shared" si="8"/>
        <v>1.184382</v>
      </c>
      <c r="M62" s="159">
        <f t="shared" si="9"/>
        <v>24.369999999999997</v>
      </c>
      <c r="N62" s="22"/>
      <c r="P62" s="37">
        <f t="shared" si="12"/>
        <v>10.167164</v>
      </c>
      <c r="Q62" s="37">
        <f t="shared" si="13"/>
        <v>5.6855209999999996</v>
      </c>
      <c r="R62" s="37">
        <f t="shared" si="14"/>
        <v>7.3329330000000006</v>
      </c>
      <c r="S62" s="37">
        <f t="shared" si="15"/>
        <v>1.184382</v>
      </c>
      <c r="T62" s="37">
        <f t="shared" si="10"/>
        <v>24.369999999999997</v>
      </c>
    </row>
    <row r="63" spans="1:20">
      <c r="A63" s="8" t="s">
        <v>105</v>
      </c>
      <c r="B63" s="198">
        <v>24.37</v>
      </c>
      <c r="C63" s="198">
        <v>24.37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10.167164</v>
      </c>
      <c r="J63" s="21">
        <f t="shared" si="6"/>
        <v>5.6855209999999996</v>
      </c>
      <c r="K63" s="21">
        <f t="shared" si="7"/>
        <v>7.3329330000000006</v>
      </c>
      <c r="L63" s="21">
        <f t="shared" si="8"/>
        <v>1.184382</v>
      </c>
      <c r="M63" s="159">
        <f t="shared" si="9"/>
        <v>24.369999999999997</v>
      </c>
      <c r="N63" s="22"/>
      <c r="P63" s="37">
        <f t="shared" si="12"/>
        <v>10.167164</v>
      </c>
      <c r="Q63" s="37">
        <f t="shared" si="13"/>
        <v>5.6855209999999996</v>
      </c>
      <c r="R63" s="37">
        <f t="shared" si="14"/>
        <v>7.3329330000000006</v>
      </c>
      <c r="S63" s="37">
        <f t="shared" si="15"/>
        <v>1.184382</v>
      </c>
      <c r="T63" s="37">
        <f t="shared" si="10"/>
        <v>24.369999999999997</v>
      </c>
    </row>
    <row r="64" spans="1:20">
      <c r="A64" s="8" t="s">
        <v>106</v>
      </c>
      <c r="B64" s="198">
        <v>24.37</v>
      </c>
      <c r="C64" s="198">
        <v>24.37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10.167164</v>
      </c>
      <c r="J64" s="21">
        <f t="shared" si="6"/>
        <v>5.6855209999999996</v>
      </c>
      <c r="K64" s="21">
        <f t="shared" si="7"/>
        <v>7.3329330000000006</v>
      </c>
      <c r="L64" s="21">
        <f t="shared" si="8"/>
        <v>1.184382</v>
      </c>
      <c r="M64" s="159">
        <f t="shared" si="9"/>
        <v>24.369999999999997</v>
      </c>
      <c r="N64" s="22"/>
      <c r="P64" s="37">
        <f t="shared" si="12"/>
        <v>10.167164</v>
      </c>
      <c r="Q64" s="37">
        <f t="shared" si="13"/>
        <v>5.6855209999999996</v>
      </c>
      <c r="R64" s="37">
        <f t="shared" si="14"/>
        <v>7.3329330000000006</v>
      </c>
      <c r="S64" s="37">
        <f t="shared" si="15"/>
        <v>1.184382</v>
      </c>
      <c r="T64" s="37">
        <f t="shared" si="10"/>
        <v>24.369999999999997</v>
      </c>
    </row>
    <row r="65" spans="1:20">
      <c r="A65" s="8" t="s">
        <v>107</v>
      </c>
      <c r="B65" s="198">
        <v>24.37</v>
      </c>
      <c r="C65" s="198">
        <v>24.37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10.167164</v>
      </c>
      <c r="J65" s="21">
        <f t="shared" si="6"/>
        <v>5.6855209999999996</v>
      </c>
      <c r="K65" s="21">
        <f t="shared" si="7"/>
        <v>7.3329330000000006</v>
      </c>
      <c r="L65" s="21">
        <f t="shared" si="8"/>
        <v>1.184382</v>
      </c>
      <c r="M65" s="159">
        <f t="shared" si="9"/>
        <v>24.369999999999997</v>
      </c>
      <c r="N65" s="22"/>
      <c r="P65" s="37">
        <f t="shared" si="12"/>
        <v>10.167164</v>
      </c>
      <c r="Q65" s="37">
        <f t="shared" si="13"/>
        <v>5.6855209999999996</v>
      </c>
      <c r="R65" s="37">
        <f t="shared" si="14"/>
        <v>7.3329330000000006</v>
      </c>
      <c r="S65" s="37">
        <f t="shared" si="15"/>
        <v>1.184382</v>
      </c>
      <c r="T65" s="37">
        <f t="shared" si="10"/>
        <v>24.369999999999997</v>
      </c>
    </row>
    <row r="66" spans="1:20">
      <c r="A66" s="8" t="s">
        <v>108</v>
      </c>
      <c r="B66" s="198">
        <v>24.37</v>
      </c>
      <c r="C66" s="198">
        <v>24.37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10.167164</v>
      </c>
      <c r="J66" s="21">
        <f t="shared" si="6"/>
        <v>5.6855209999999996</v>
      </c>
      <c r="K66" s="21">
        <f t="shared" si="7"/>
        <v>7.3329330000000006</v>
      </c>
      <c r="L66" s="21">
        <f t="shared" si="8"/>
        <v>1.184382</v>
      </c>
      <c r="M66" s="159">
        <f t="shared" si="9"/>
        <v>24.369999999999997</v>
      </c>
      <c r="N66" s="22"/>
      <c r="P66" s="37">
        <f t="shared" si="12"/>
        <v>10.167164</v>
      </c>
      <c r="Q66" s="37">
        <f t="shared" si="13"/>
        <v>5.6855209999999996</v>
      </c>
      <c r="R66" s="37">
        <f t="shared" si="14"/>
        <v>7.3329330000000006</v>
      </c>
      <c r="S66" s="37">
        <f t="shared" si="15"/>
        <v>1.184382</v>
      </c>
      <c r="T66" s="37">
        <f t="shared" si="10"/>
        <v>24.369999999999997</v>
      </c>
    </row>
    <row r="67" spans="1:20">
      <c r="A67" s="8" t="s">
        <v>109</v>
      </c>
      <c r="B67" s="198">
        <v>24.37</v>
      </c>
      <c r="C67" s="198">
        <v>24.37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10.167164</v>
      </c>
      <c r="J67" s="21">
        <f t="shared" si="6"/>
        <v>5.6855209999999996</v>
      </c>
      <c r="K67" s="21">
        <f t="shared" si="7"/>
        <v>7.3329330000000006</v>
      </c>
      <c r="L67" s="21">
        <f t="shared" si="8"/>
        <v>1.184382</v>
      </c>
      <c r="M67" s="159">
        <f t="shared" si="9"/>
        <v>24.369999999999997</v>
      </c>
      <c r="N67" s="22"/>
      <c r="P67" s="37">
        <f t="shared" ref="P67:P98" si="17">I67</f>
        <v>10.167164</v>
      </c>
      <c r="Q67" s="37">
        <f t="shared" ref="Q67:Q98" si="18">J67</f>
        <v>5.6855209999999996</v>
      </c>
      <c r="R67" s="37">
        <f t="shared" ref="R67:R98" si="19">K67</f>
        <v>7.3329330000000006</v>
      </c>
      <c r="S67" s="37">
        <f t="shared" ref="S67:S98" si="20">L67</f>
        <v>1.184382</v>
      </c>
      <c r="T67" s="37">
        <f t="shared" si="10"/>
        <v>24.369999999999997</v>
      </c>
    </row>
    <row r="68" spans="1:20">
      <c r="A68" s="8" t="s">
        <v>110</v>
      </c>
      <c r="B68" s="198">
        <v>24.37</v>
      </c>
      <c r="C68" s="198">
        <v>24.37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10.167164</v>
      </c>
      <c r="J68" s="21">
        <f t="shared" ref="J68:J98" si="22">C68*E68/100</f>
        <v>5.6855209999999996</v>
      </c>
      <c r="K68" s="21">
        <f t="shared" ref="K68:K98" si="23">C68*F68/100</f>
        <v>7.3329330000000006</v>
      </c>
      <c r="L68" s="21">
        <f t="shared" ref="L68:L98" si="24">C68*G68/100</f>
        <v>1.184382</v>
      </c>
      <c r="M68" s="159">
        <f t="shared" ref="M68:M98" si="25">SUM(I68:L68)</f>
        <v>24.369999999999997</v>
      </c>
      <c r="N68" s="22"/>
      <c r="P68" s="37">
        <f t="shared" si="17"/>
        <v>10.167164</v>
      </c>
      <c r="Q68" s="37">
        <f t="shared" si="18"/>
        <v>5.6855209999999996</v>
      </c>
      <c r="R68" s="37">
        <f t="shared" si="19"/>
        <v>7.3329330000000006</v>
      </c>
      <c r="S68" s="37">
        <f t="shared" si="20"/>
        <v>1.184382</v>
      </c>
      <c r="T68" s="37">
        <f t="shared" ref="T68:T99" si="26">SUM(P68:S68)</f>
        <v>24.369999999999997</v>
      </c>
    </row>
    <row r="69" spans="1:20">
      <c r="A69" s="8" t="s">
        <v>111</v>
      </c>
      <c r="B69" s="198">
        <v>24.37</v>
      </c>
      <c r="C69" s="198">
        <v>24.37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10.167164</v>
      </c>
      <c r="J69" s="21">
        <f t="shared" si="22"/>
        <v>5.6855209999999996</v>
      </c>
      <c r="K69" s="21">
        <f t="shared" si="23"/>
        <v>7.3329330000000006</v>
      </c>
      <c r="L69" s="21">
        <f t="shared" si="24"/>
        <v>1.184382</v>
      </c>
      <c r="M69" s="159">
        <f t="shared" si="25"/>
        <v>24.369999999999997</v>
      </c>
      <c r="N69" s="22"/>
      <c r="P69" s="37">
        <f t="shared" si="17"/>
        <v>10.167164</v>
      </c>
      <c r="Q69" s="37">
        <f t="shared" si="18"/>
        <v>5.6855209999999996</v>
      </c>
      <c r="R69" s="37">
        <f t="shared" si="19"/>
        <v>7.3329330000000006</v>
      </c>
      <c r="S69" s="37">
        <f t="shared" si="20"/>
        <v>1.184382</v>
      </c>
      <c r="T69" s="37">
        <f t="shared" si="26"/>
        <v>24.369999999999997</v>
      </c>
    </row>
    <row r="70" spans="1:20">
      <c r="A70" s="8" t="s">
        <v>112</v>
      </c>
      <c r="B70" s="198">
        <v>24.37</v>
      </c>
      <c r="C70" s="198">
        <v>24.37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10.167164</v>
      </c>
      <c r="J70" s="21">
        <f t="shared" si="22"/>
        <v>5.6855209999999996</v>
      </c>
      <c r="K70" s="21">
        <f t="shared" si="23"/>
        <v>7.3329330000000006</v>
      </c>
      <c r="L70" s="21">
        <f t="shared" si="24"/>
        <v>1.184382</v>
      </c>
      <c r="M70" s="159">
        <f t="shared" si="25"/>
        <v>24.369999999999997</v>
      </c>
      <c r="N70" s="22"/>
      <c r="P70" s="37">
        <f t="shared" si="17"/>
        <v>10.167164</v>
      </c>
      <c r="Q70" s="37">
        <f t="shared" si="18"/>
        <v>5.6855209999999996</v>
      </c>
      <c r="R70" s="37">
        <f t="shared" si="19"/>
        <v>7.3329330000000006</v>
      </c>
      <c r="S70" s="37">
        <f t="shared" si="20"/>
        <v>1.184382</v>
      </c>
      <c r="T70" s="37">
        <f t="shared" si="26"/>
        <v>24.369999999999997</v>
      </c>
    </row>
    <row r="71" spans="1:20">
      <c r="A71" s="8" t="s">
        <v>113</v>
      </c>
      <c r="B71" s="198">
        <v>24.37</v>
      </c>
      <c r="C71" s="198">
        <v>24.37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10.167164</v>
      </c>
      <c r="J71" s="21">
        <f t="shared" si="22"/>
        <v>5.6855209999999996</v>
      </c>
      <c r="K71" s="21">
        <f t="shared" si="23"/>
        <v>7.3329330000000006</v>
      </c>
      <c r="L71" s="21">
        <f t="shared" si="24"/>
        <v>1.184382</v>
      </c>
      <c r="M71" s="159">
        <f t="shared" si="25"/>
        <v>24.369999999999997</v>
      </c>
      <c r="N71" s="22"/>
      <c r="P71" s="37">
        <f t="shared" si="17"/>
        <v>10.167164</v>
      </c>
      <c r="Q71" s="37">
        <f t="shared" si="18"/>
        <v>5.6855209999999996</v>
      </c>
      <c r="R71" s="37">
        <f t="shared" si="19"/>
        <v>7.3329330000000006</v>
      </c>
      <c r="S71" s="37">
        <f t="shared" si="20"/>
        <v>1.184382</v>
      </c>
      <c r="T71" s="37">
        <f t="shared" si="26"/>
        <v>24.369999999999997</v>
      </c>
    </row>
    <row r="72" spans="1:20">
      <c r="A72" s="8" t="s">
        <v>114</v>
      </c>
      <c r="B72" s="198">
        <v>24.37</v>
      </c>
      <c r="C72" s="198">
        <v>24.37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10.167164</v>
      </c>
      <c r="J72" s="21">
        <f t="shared" si="22"/>
        <v>5.6855209999999996</v>
      </c>
      <c r="K72" s="21">
        <f t="shared" si="23"/>
        <v>7.3329330000000006</v>
      </c>
      <c r="L72" s="21">
        <f t="shared" si="24"/>
        <v>1.184382</v>
      </c>
      <c r="M72" s="159">
        <f t="shared" si="25"/>
        <v>24.369999999999997</v>
      </c>
      <c r="N72" s="22"/>
      <c r="P72" s="37">
        <f t="shared" si="17"/>
        <v>10.167164</v>
      </c>
      <c r="Q72" s="37">
        <f t="shared" si="18"/>
        <v>5.6855209999999996</v>
      </c>
      <c r="R72" s="37">
        <f t="shared" si="19"/>
        <v>7.3329330000000006</v>
      </c>
      <c r="S72" s="37">
        <f t="shared" si="20"/>
        <v>1.184382</v>
      </c>
      <c r="T72" s="37">
        <f t="shared" si="26"/>
        <v>24.369999999999997</v>
      </c>
    </row>
    <row r="73" spans="1:20">
      <c r="A73" s="8" t="s">
        <v>115</v>
      </c>
      <c r="B73" s="198">
        <v>24.37</v>
      </c>
      <c r="C73" s="198">
        <v>24.37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10.167164</v>
      </c>
      <c r="J73" s="21">
        <f t="shared" si="22"/>
        <v>5.6855209999999996</v>
      </c>
      <c r="K73" s="21">
        <f t="shared" si="23"/>
        <v>7.3329330000000006</v>
      </c>
      <c r="L73" s="21">
        <f t="shared" si="24"/>
        <v>1.184382</v>
      </c>
      <c r="M73" s="159">
        <f t="shared" si="25"/>
        <v>24.369999999999997</v>
      </c>
      <c r="N73" s="22"/>
      <c r="P73" s="37">
        <f t="shared" si="17"/>
        <v>10.167164</v>
      </c>
      <c r="Q73" s="37">
        <f t="shared" si="18"/>
        <v>5.6855209999999996</v>
      </c>
      <c r="R73" s="37">
        <f t="shared" si="19"/>
        <v>7.3329330000000006</v>
      </c>
      <c r="S73" s="37">
        <f t="shared" si="20"/>
        <v>1.184382</v>
      </c>
      <c r="T73" s="37">
        <f t="shared" si="26"/>
        <v>24.369999999999997</v>
      </c>
    </row>
    <row r="74" spans="1:20">
      <c r="A74" s="8" t="s">
        <v>116</v>
      </c>
      <c r="B74" s="198">
        <v>24.37</v>
      </c>
      <c r="C74" s="198">
        <v>24.37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10.167164</v>
      </c>
      <c r="J74" s="21">
        <f t="shared" si="22"/>
        <v>5.6855209999999996</v>
      </c>
      <c r="K74" s="21">
        <f t="shared" si="23"/>
        <v>7.3329330000000006</v>
      </c>
      <c r="L74" s="21">
        <f t="shared" si="24"/>
        <v>1.184382</v>
      </c>
      <c r="M74" s="159">
        <f t="shared" si="25"/>
        <v>24.369999999999997</v>
      </c>
      <c r="N74" s="22"/>
      <c r="P74" s="37">
        <f t="shared" si="17"/>
        <v>10.167164</v>
      </c>
      <c r="Q74" s="37">
        <f t="shared" si="18"/>
        <v>5.6855209999999996</v>
      </c>
      <c r="R74" s="37">
        <f t="shared" si="19"/>
        <v>7.3329330000000006</v>
      </c>
      <c r="S74" s="37">
        <f t="shared" si="20"/>
        <v>1.184382</v>
      </c>
      <c r="T74" s="37">
        <f t="shared" si="26"/>
        <v>24.369999999999997</v>
      </c>
    </row>
    <row r="75" spans="1:20">
      <c r="A75" s="8" t="s">
        <v>117</v>
      </c>
      <c r="B75" s="198">
        <v>24.37</v>
      </c>
      <c r="C75" s="198">
        <v>24.37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10.167164</v>
      </c>
      <c r="J75" s="21">
        <f t="shared" si="22"/>
        <v>5.6855209999999996</v>
      </c>
      <c r="K75" s="21">
        <f t="shared" si="23"/>
        <v>7.3329330000000006</v>
      </c>
      <c r="L75" s="21">
        <f t="shared" si="24"/>
        <v>1.184382</v>
      </c>
      <c r="M75" s="159">
        <f t="shared" si="25"/>
        <v>24.369999999999997</v>
      </c>
      <c r="N75" s="22"/>
      <c r="P75" s="37">
        <f t="shared" si="17"/>
        <v>10.167164</v>
      </c>
      <c r="Q75" s="37">
        <f t="shared" si="18"/>
        <v>5.6855209999999996</v>
      </c>
      <c r="R75" s="37">
        <f t="shared" si="19"/>
        <v>7.3329330000000006</v>
      </c>
      <c r="S75" s="37">
        <f t="shared" si="20"/>
        <v>1.184382</v>
      </c>
      <c r="T75" s="37">
        <f t="shared" si="26"/>
        <v>24.369999999999997</v>
      </c>
    </row>
    <row r="76" spans="1:20">
      <c r="A76" s="8" t="s">
        <v>118</v>
      </c>
      <c r="B76" s="198">
        <v>24.37</v>
      </c>
      <c r="C76" s="198">
        <v>24.37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10.167164</v>
      </c>
      <c r="J76" s="21">
        <f t="shared" si="22"/>
        <v>5.6855209999999996</v>
      </c>
      <c r="K76" s="21">
        <f t="shared" si="23"/>
        <v>7.3329330000000006</v>
      </c>
      <c r="L76" s="21">
        <f t="shared" si="24"/>
        <v>1.184382</v>
      </c>
      <c r="M76" s="159">
        <f t="shared" si="25"/>
        <v>24.369999999999997</v>
      </c>
      <c r="N76" s="22"/>
      <c r="P76" s="37">
        <f t="shared" si="17"/>
        <v>10.167164</v>
      </c>
      <c r="Q76" s="37">
        <f t="shared" si="18"/>
        <v>5.6855209999999996</v>
      </c>
      <c r="R76" s="37">
        <f t="shared" si="19"/>
        <v>7.3329330000000006</v>
      </c>
      <c r="S76" s="37">
        <f t="shared" si="20"/>
        <v>1.184382</v>
      </c>
      <c r="T76" s="37">
        <f t="shared" si="26"/>
        <v>24.369999999999997</v>
      </c>
    </row>
    <row r="77" spans="1:20">
      <c r="A77" s="8" t="s">
        <v>119</v>
      </c>
      <c r="B77" s="198">
        <v>24.37</v>
      </c>
      <c r="C77" s="198">
        <v>24.37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10.167164</v>
      </c>
      <c r="J77" s="21">
        <f t="shared" si="22"/>
        <v>5.6855209999999996</v>
      </c>
      <c r="K77" s="21">
        <f t="shared" si="23"/>
        <v>7.3329330000000006</v>
      </c>
      <c r="L77" s="21">
        <f t="shared" si="24"/>
        <v>1.184382</v>
      </c>
      <c r="M77" s="159">
        <f t="shared" si="25"/>
        <v>24.369999999999997</v>
      </c>
      <c r="N77" s="22"/>
      <c r="P77" s="37">
        <f t="shared" si="17"/>
        <v>10.167164</v>
      </c>
      <c r="Q77" s="37">
        <f t="shared" si="18"/>
        <v>5.6855209999999996</v>
      </c>
      <c r="R77" s="37">
        <f t="shared" si="19"/>
        <v>7.3329330000000006</v>
      </c>
      <c r="S77" s="37">
        <f t="shared" si="20"/>
        <v>1.184382</v>
      </c>
      <c r="T77" s="37">
        <f t="shared" si="26"/>
        <v>24.369999999999997</v>
      </c>
    </row>
    <row r="78" spans="1:20">
      <c r="A78" s="8" t="s">
        <v>120</v>
      </c>
      <c r="B78" s="198">
        <v>24.37</v>
      </c>
      <c r="C78" s="198">
        <v>24.37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10.167164</v>
      </c>
      <c r="J78" s="21">
        <f t="shared" si="22"/>
        <v>5.6855209999999996</v>
      </c>
      <c r="K78" s="21">
        <f t="shared" si="23"/>
        <v>7.3329330000000006</v>
      </c>
      <c r="L78" s="21">
        <f t="shared" si="24"/>
        <v>1.184382</v>
      </c>
      <c r="M78" s="159">
        <f t="shared" si="25"/>
        <v>24.369999999999997</v>
      </c>
      <c r="N78" s="22"/>
      <c r="P78" s="37">
        <f t="shared" si="17"/>
        <v>10.167164</v>
      </c>
      <c r="Q78" s="37">
        <f t="shared" si="18"/>
        <v>5.6855209999999996</v>
      </c>
      <c r="R78" s="37">
        <f t="shared" si="19"/>
        <v>7.3329330000000006</v>
      </c>
      <c r="S78" s="37">
        <f t="shared" si="20"/>
        <v>1.184382</v>
      </c>
      <c r="T78" s="37">
        <f t="shared" si="26"/>
        <v>24.369999999999997</v>
      </c>
    </row>
    <row r="79" spans="1:20">
      <c r="A79" s="8" t="s">
        <v>121</v>
      </c>
      <c r="B79" s="198">
        <v>24.37</v>
      </c>
      <c r="C79" s="198">
        <v>24.37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10.167164</v>
      </c>
      <c r="J79" s="21">
        <f t="shared" si="22"/>
        <v>5.6855209999999996</v>
      </c>
      <c r="K79" s="21">
        <f t="shared" si="23"/>
        <v>7.3329330000000006</v>
      </c>
      <c r="L79" s="21">
        <f t="shared" si="24"/>
        <v>1.184382</v>
      </c>
      <c r="M79" s="159">
        <f t="shared" si="25"/>
        <v>24.369999999999997</v>
      </c>
      <c r="N79" s="22"/>
      <c r="P79" s="37">
        <f t="shared" si="17"/>
        <v>10.167164</v>
      </c>
      <c r="Q79" s="37">
        <f t="shared" si="18"/>
        <v>5.6855209999999996</v>
      </c>
      <c r="R79" s="37">
        <f t="shared" si="19"/>
        <v>7.3329330000000006</v>
      </c>
      <c r="S79" s="37">
        <f t="shared" si="20"/>
        <v>1.184382</v>
      </c>
      <c r="T79" s="37">
        <f t="shared" si="26"/>
        <v>24.369999999999997</v>
      </c>
    </row>
    <row r="80" spans="1:20">
      <c r="A80" s="8" t="s">
        <v>122</v>
      </c>
      <c r="B80" s="198">
        <v>24.37</v>
      </c>
      <c r="C80" s="198">
        <v>24.37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10.167164</v>
      </c>
      <c r="J80" s="21">
        <f t="shared" si="22"/>
        <v>5.6855209999999996</v>
      </c>
      <c r="K80" s="21">
        <f t="shared" si="23"/>
        <v>7.3329330000000006</v>
      </c>
      <c r="L80" s="21">
        <f t="shared" si="24"/>
        <v>1.184382</v>
      </c>
      <c r="M80" s="159">
        <f t="shared" si="25"/>
        <v>24.369999999999997</v>
      </c>
      <c r="N80" s="22"/>
      <c r="P80" s="37">
        <f t="shared" si="17"/>
        <v>10.167164</v>
      </c>
      <c r="Q80" s="37">
        <f t="shared" si="18"/>
        <v>5.6855209999999996</v>
      </c>
      <c r="R80" s="37">
        <f t="shared" si="19"/>
        <v>7.3329330000000006</v>
      </c>
      <c r="S80" s="37">
        <f t="shared" si="20"/>
        <v>1.184382</v>
      </c>
      <c r="T80" s="37">
        <f t="shared" si="26"/>
        <v>24.369999999999997</v>
      </c>
    </row>
    <row r="81" spans="1:20">
      <c r="A81" s="8" t="s">
        <v>123</v>
      </c>
      <c r="B81" s="198">
        <v>24.37</v>
      </c>
      <c r="C81" s="198">
        <v>24.37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10.167164</v>
      </c>
      <c r="J81" s="21">
        <f t="shared" si="22"/>
        <v>5.6855209999999996</v>
      </c>
      <c r="K81" s="21">
        <f t="shared" si="23"/>
        <v>7.3329330000000006</v>
      </c>
      <c r="L81" s="21">
        <f t="shared" si="24"/>
        <v>1.184382</v>
      </c>
      <c r="M81" s="159">
        <f t="shared" si="25"/>
        <v>24.369999999999997</v>
      </c>
      <c r="N81" s="22"/>
      <c r="P81" s="37">
        <f t="shared" si="17"/>
        <v>10.167164</v>
      </c>
      <c r="Q81" s="37">
        <f t="shared" si="18"/>
        <v>5.6855209999999996</v>
      </c>
      <c r="R81" s="37">
        <f t="shared" si="19"/>
        <v>7.3329330000000006</v>
      </c>
      <c r="S81" s="37">
        <f t="shared" si="20"/>
        <v>1.184382</v>
      </c>
      <c r="T81" s="37">
        <f t="shared" si="26"/>
        <v>24.369999999999997</v>
      </c>
    </row>
    <row r="82" spans="1:20">
      <c r="A82" s="8" t="s">
        <v>124</v>
      </c>
      <c r="B82" s="198">
        <v>24.37</v>
      </c>
      <c r="C82" s="198">
        <v>24.37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10.167164</v>
      </c>
      <c r="J82" s="21">
        <f t="shared" si="22"/>
        <v>5.6855209999999996</v>
      </c>
      <c r="K82" s="21">
        <f t="shared" si="23"/>
        <v>7.3329330000000006</v>
      </c>
      <c r="L82" s="21">
        <f t="shared" si="24"/>
        <v>1.184382</v>
      </c>
      <c r="M82" s="159">
        <f t="shared" si="25"/>
        <v>24.369999999999997</v>
      </c>
      <c r="N82" s="22"/>
      <c r="P82" s="37">
        <f t="shared" si="17"/>
        <v>10.167164</v>
      </c>
      <c r="Q82" s="37">
        <f t="shared" si="18"/>
        <v>5.6855209999999996</v>
      </c>
      <c r="R82" s="37">
        <f t="shared" si="19"/>
        <v>7.3329330000000006</v>
      </c>
      <c r="S82" s="37">
        <f t="shared" si="20"/>
        <v>1.184382</v>
      </c>
      <c r="T82" s="37">
        <f t="shared" si="26"/>
        <v>24.369999999999997</v>
      </c>
    </row>
    <row r="83" spans="1:20">
      <c r="A83" s="8" t="s">
        <v>125</v>
      </c>
      <c r="B83" s="198">
        <v>24.37</v>
      </c>
      <c r="C83" s="198">
        <v>24.37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10.167164</v>
      </c>
      <c r="J83" s="21">
        <f t="shared" si="22"/>
        <v>5.6855209999999996</v>
      </c>
      <c r="K83" s="21">
        <f t="shared" si="23"/>
        <v>7.3329330000000006</v>
      </c>
      <c r="L83" s="21">
        <f t="shared" si="24"/>
        <v>1.184382</v>
      </c>
      <c r="M83" s="159">
        <f t="shared" si="25"/>
        <v>24.369999999999997</v>
      </c>
      <c r="N83" s="22"/>
      <c r="P83" s="37">
        <f t="shared" si="17"/>
        <v>10.167164</v>
      </c>
      <c r="Q83" s="37">
        <f t="shared" si="18"/>
        <v>5.6855209999999996</v>
      </c>
      <c r="R83" s="37">
        <f t="shared" si="19"/>
        <v>7.3329330000000006</v>
      </c>
      <c r="S83" s="37">
        <f t="shared" si="20"/>
        <v>1.184382</v>
      </c>
      <c r="T83" s="37">
        <f t="shared" si="26"/>
        <v>24.369999999999997</v>
      </c>
    </row>
    <row r="84" spans="1:20">
      <c r="A84" s="8" t="s">
        <v>126</v>
      </c>
      <c r="B84" s="198">
        <v>24.37</v>
      </c>
      <c r="C84" s="198">
        <v>24.37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10.167164</v>
      </c>
      <c r="J84" s="21">
        <f t="shared" si="22"/>
        <v>5.6855209999999996</v>
      </c>
      <c r="K84" s="21">
        <f t="shared" si="23"/>
        <v>7.3329330000000006</v>
      </c>
      <c r="L84" s="21">
        <f t="shared" si="24"/>
        <v>1.184382</v>
      </c>
      <c r="M84" s="159">
        <f t="shared" si="25"/>
        <v>24.369999999999997</v>
      </c>
      <c r="N84" s="22"/>
      <c r="P84" s="37">
        <f t="shared" si="17"/>
        <v>10.167164</v>
      </c>
      <c r="Q84" s="37">
        <f t="shared" si="18"/>
        <v>5.6855209999999996</v>
      </c>
      <c r="R84" s="37">
        <f t="shared" si="19"/>
        <v>7.3329330000000006</v>
      </c>
      <c r="S84" s="37">
        <f t="shared" si="20"/>
        <v>1.184382</v>
      </c>
      <c r="T84" s="37">
        <f t="shared" si="26"/>
        <v>24.369999999999997</v>
      </c>
    </row>
    <row r="85" spans="1:20">
      <c r="A85" s="8" t="s">
        <v>127</v>
      </c>
      <c r="B85" s="198">
        <v>24.37</v>
      </c>
      <c r="C85" s="198">
        <v>24.37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10.167164</v>
      </c>
      <c r="J85" s="21">
        <f t="shared" si="22"/>
        <v>5.6855209999999996</v>
      </c>
      <c r="K85" s="21">
        <f t="shared" si="23"/>
        <v>7.3329330000000006</v>
      </c>
      <c r="L85" s="21">
        <f t="shared" si="24"/>
        <v>1.184382</v>
      </c>
      <c r="M85" s="159">
        <f t="shared" si="25"/>
        <v>24.369999999999997</v>
      </c>
      <c r="N85" s="22"/>
      <c r="P85" s="37">
        <f t="shared" si="17"/>
        <v>10.167164</v>
      </c>
      <c r="Q85" s="37">
        <f t="shared" si="18"/>
        <v>5.6855209999999996</v>
      </c>
      <c r="R85" s="37">
        <f t="shared" si="19"/>
        <v>7.3329330000000006</v>
      </c>
      <c r="S85" s="37">
        <f t="shared" si="20"/>
        <v>1.184382</v>
      </c>
      <c r="T85" s="37">
        <f t="shared" si="26"/>
        <v>24.369999999999997</v>
      </c>
    </row>
    <row r="86" spans="1:20">
      <c r="A86" s="8" t="s">
        <v>128</v>
      </c>
      <c r="B86" s="198">
        <v>24.37</v>
      </c>
      <c r="C86" s="198">
        <v>24.37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10.167164</v>
      </c>
      <c r="J86" s="21">
        <f t="shared" si="22"/>
        <v>5.6855209999999996</v>
      </c>
      <c r="K86" s="21">
        <f t="shared" si="23"/>
        <v>7.3329330000000006</v>
      </c>
      <c r="L86" s="21">
        <f t="shared" si="24"/>
        <v>1.184382</v>
      </c>
      <c r="M86" s="159">
        <f t="shared" si="25"/>
        <v>24.369999999999997</v>
      </c>
      <c r="N86" s="22"/>
      <c r="P86" s="37">
        <f t="shared" si="17"/>
        <v>10.167164</v>
      </c>
      <c r="Q86" s="37">
        <f t="shared" si="18"/>
        <v>5.6855209999999996</v>
      </c>
      <c r="R86" s="37">
        <f t="shared" si="19"/>
        <v>7.3329330000000006</v>
      </c>
      <c r="S86" s="37">
        <f t="shared" si="20"/>
        <v>1.184382</v>
      </c>
      <c r="T86" s="37">
        <f t="shared" si="26"/>
        <v>24.369999999999997</v>
      </c>
    </row>
    <row r="87" spans="1:20">
      <c r="A87" s="8" t="s">
        <v>129</v>
      </c>
      <c r="B87" s="198">
        <v>24.37</v>
      </c>
      <c r="C87" s="198">
        <v>24.37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10.167164</v>
      </c>
      <c r="J87" s="21">
        <f t="shared" si="22"/>
        <v>5.6855209999999996</v>
      </c>
      <c r="K87" s="21">
        <f t="shared" si="23"/>
        <v>7.3329330000000006</v>
      </c>
      <c r="L87" s="21">
        <f t="shared" si="24"/>
        <v>1.184382</v>
      </c>
      <c r="M87" s="159">
        <f t="shared" si="25"/>
        <v>24.369999999999997</v>
      </c>
      <c r="N87" s="22"/>
      <c r="P87" s="37">
        <f t="shared" si="17"/>
        <v>10.167164</v>
      </c>
      <c r="Q87" s="37">
        <f t="shared" si="18"/>
        <v>5.6855209999999996</v>
      </c>
      <c r="R87" s="37">
        <f t="shared" si="19"/>
        <v>7.3329330000000006</v>
      </c>
      <c r="S87" s="37">
        <f t="shared" si="20"/>
        <v>1.184382</v>
      </c>
      <c r="T87" s="37">
        <f t="shared" si="26"/>
        <v>24.369999999999997</v>
      </c>
    </row>
    <row r="88" spans="1:20">
      <c r="A88" s="8" t="s">
        <v>130</v>
      </c>
      <c r="B88" s="198">
        <v>24.37</v>
      </c>
      <c r="C88" s="198">
        <v>24.37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10.167164</v>
      </c>
      <c r="J88" s="21">
        <f t="shared" si="22"/>
        <v>5.6855209999999996</v>
      </c>
      <c r="K88" s="21">
        <f t="shared" si="23"/>
        <v>7.3329330000000006</v>
      </c>
      <c r="L88" s="21">
        <f t="shared" si="24"/>
        <v>1.184382</v>
      </c>
      <c r="M88" s="159">
        <f t="shared" si="25"/>
        <v>24.369999999999997</v>
      </c>
      <c r="N88" s="22"/>
      <c r="P88" s="37">
        <f t="shared" si="17"/>
        <v>10.167164</v>
      </c>
      <c r="Q88" s="37">
        <f t="shared" si="18"/>
        <v>5.6855209999999996</v>
      </c>
      <c r="R88" s="37">
        <f t="shared" si="19"/>
        <v>7.3329330000000006</v>
      </c>
      <c r="S88" s="37">
        <f t="shared" si="20"/>
        <v>1.184382</v>
      </c>
      <c r="T88" s="37">
        <f t="shared" si="26"/>
        <v>24.369999999999997</v>
      </c>
    </row>
    <row r="89" spans="1:20">
      <c r="A89" s="8" t="s">
        <v>131</v>
      </c>
      <c r="B89" s="198">
        <v>24.37</v>
      </c>
      <c r="C89" s="198">
        <v>24.37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10.167164</v>
      </c>
      <c r="J89" s="21">
        <f t="shared" si="22"/>
        <v>5.6855209999999996</v>
      </c>
      <c r="K89" s="21">
        <f t="shared" si="23"/>
        <v>7.3329330000000006</v>
      </c>
      <c r="L89" s="21">
        <f t="shared" si="24"/>
        <v>1.184382</v>
      </c>
      <c r="M89" s="159">
        <f t="shared" si="25"/>
        <v>24.369999999999997</v>
      </c>
      <c r="N89" s="22"/>
      <c r="P89" s="37">
        <f t="shared" si="17"/>
        <v>10.167164</v>
      </c>
      <c r="Q89" s="37">
        <f t="shared" si="18"/>
        <v>5.6855209999999996</v>
      </c>
      <c r="R89" s="37">
        <f t="shared" si="19"/>
        <v>7.3329330000000006</v>
      </c>
      <c r="S89" s="37">
        <f t="shared" si="20"/>
        <v>1.184382</v>
      </c>
      <c r="T89" s="37">
        <f t="shared" si="26"/>
        <v>24.369999999999997</v>
      </c>
    </row>
    <row r="90" spans="1:20">
      <c r="A90" s="8" t="s">
        <v>132</v>
      </c>
      <c r="B90" s="198">
        <v>24.37</v>
      </c>
      <c r="C90" s="198">
        <v>24.37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10.167164</v>
      </c>
      <c r="J90" s="21">
        <f t="shared" si="22"/>
        <v>5.6855209999999996</v>
      </c>
      <c r="K90" s="21">
        <f t="shared" si="23"/>
        <v>7.3329330000000006</v>
      </c>
      <c r="L90" s="21">
        <f t="shared" si="24"/>
        <v>1.184382</v>
      </c>
      <c r="M90" s="159">
        <f t="shared" si="25"/>
        <v>24.369999999999997</v>
      </c>
      <c r="N90" s="22"/>
      <c r="P90" s="37">
        <f t="shared" si="17"/>
        <v>10.167164</v>
      </c>
      <c r="Q90" s="37">
        <f t="shared" si="18"/>
        <v>5.6855209999999996</v>
      </c>
      <c r="R90" s="37">
        <f t="shared" si="19"/>
        <v>7.3329330000000006</v>
      </c>
      <c r="S90" s="37">
        <f t="shared" si="20"/>
        <v>1.184382</v>
      </c>
      <c r="T90" s="37">
        <f t="shared" si="26"/>
        <v>24.369999999999997</v>
      </c>
    </row>
    <row r="91" spans="1:20">
      <c r="A91" s="8" t="s">
        <v>133</v>
      </c>
      <c r="B91" s="198">
        <v>24.37</v>
      </c>
      <c r="C91" s="198">
        <v>24.37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10.167164</v>
      </c>
      <c r="J91" s="21">
        <f t="shared" si="22"/>
        <v>5.6855209999999996</v>
      </c>
      <c r="K91" s="21">
        <f t="shared" si="23"/>
        <v>7.3329330000000006</v>
      </c>
      <c r="L91" s="21">
        <f t="shared" si="24"/>
        <v>1.184382</v>
      </c>
      <c r="M91" s="159">
        <f t="shared" si="25"/>
        <v>24.369999999999997</v>
      </c>
      <c r="N91" s="22"/>
      <c r="P91" s="37">
        <f t="shared" si="17"/>
        <v>10.167164</v>
      </c>
      <c r="Q91" s="37">
        <f t="shared" si="18"/>
        <v>5.6855209999999996</v>
      </c>
      <c r="R91" s="37">
        <f t="shared" si="19"/>
        <v>7.3329330000000006</v>
      </c>
      <c r="S91" s="37">
        <f t="shared" si="20"/>
        <v>1.184382</v>
      </c>
      <c r="T91" s="37">
        <f t="shared" si="26"/>
        <v>24.369999999999997</v>
      </c>
    </row>
    <row r="92" spans="1:20">
      <c r="A92" s="8" t="s">
        <v>134</v>
      </c>
      <c r="B92" s="198">
        <v>24.37</v>
      </c>
      <c r="C92" s="198">
        <v>24.37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10.167164</v>
      </c>
      <c r="J92" s="21">
        <f t="shared" si="22"/>
        <v>5.6855209999999996</v>
      </c>
      <c r="K92" s="21">
        <f t="shared" si="23"/>
        <v>7.3329330000000006</v>
      </c>
      <c r="L92" s="21">
        <f t="shared" si="24"/>
        <v>1.184382</v>
      </c>
      <c r="M92" s="159">
        <f t="shared" si="25"/>
        <v>24.369999999999997</v>
      </c>
      <c r="N92" s="22"/>
      <c r="P92" s="37">
        <f t="shared" si="17"/>
        <v>10.167164</v>
      </c>
      <c r="Q92" s="37">
        <f t="shared" si="18"/>
        <v>5.6855209999999996</v>
      </c>
      <c r="R92" s="37">
        <f t="shared" si="19"/>
        <v>7.3329330000000006</v>
      </c>
      <c r="S92" s="37">
        <f t="shared" si="20"/>
        <v>1.184382</v>
      </c>
      <c r="T92" s="37">
        <f t="shared" si="26"/>
        <v>24.369999999999997</v>
      </c>
    </row>
    <row r="93" spans="1:20">
      <c r="A93" s="8" t="s">
        <v>135</v>
      </c>
      <c r="B93" s="198">
        <v>24.37</v>
      </c>
      <c r="C93" s="198">
        <v>24.37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10.167164</v>
      </c>
      <c r="J93" s="21">
        <f t="shared" si="22"/>
        <v>5.6855209999999996</v>
      </c>
      <c r="K93" s="21">
        <f t="shared" si="23"/>
        <v>7.3329330000000006</v>
      </c>
      <c r="L93" s="21">
        <f t="shared" si="24"/>
        <v>1.184382</v>
      </c>
      <c r="M93" s="159">
        <f t="shared" si="25"/>
        <v>24.369999999999997</v>
      </c>
      <c r="N93" s="22"/>
      <c r="P93" s="37">
        <f t="shared" si="17"/>
        <v>10.167164</v>
      </c>
      <c r="Q93" s="37">
        <f t="shared" si="18"/>
        <v>5.6855209999999996</v>
      </c>
      <c r="R93" s="37">
        <f t="shared" si="19"/>
        <v>7.3329330000000006</v>
      </c>
      <c r="S93" s="37">
        <f t="shared" si="20"/>
        <v>1.184382</v>
      </c>
      <c r="T93" s="37">
        <f t="shared" si="26"/>
        <v>24.369999999999997</v>
      </c>
    </row>
    <row r="94" spans="1:20">
      <c r="A94" s="8" t="s">
        <v>136</v>
      </c>
      <c r="B94" s="198">
        <v>24.37</v>
      </c>
      <c r="C94" s="198">
        <v>24.37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10.167164</v>
      </c>
      <c r="J94" s="21">
        <f t="shared" si="22"/>
        <v>5.6855209999999996</v>
      </c>
      <c r="K94" s="21">
        <f t="shared" si="23"/>
        <v>7.3329330000000006</v>
      </c>
      <c r="L94" s="21">
        <f t="shared" si="24"/>
        <v>1.184382</v>
      </c>
      <c r="M94" s="159">
        <f t="shared" si="25"/>
        <v>24.369999999999997</v>
      </c>
      <c r="N94" s="22"/>
      <c r="P94" s="37">
        <f t="shared" si="17"/>
        <v>10.167164</v>
      </c>
      <c r="Q94" s="37">
        <f t="shared" si="18"/>
        <v>5.6855209999999996</v>
      </c>
      <c r="R94" s="37">
        <f t="shared" si="19"/>
        <v>7.3329330000000006</v>
      </c>
      <c r="S94" s="37">
        <f t="shared" si="20"/>
        <v>1.184382</v>
      </c>
      <c r="T94" s="37">
        <f t="shared" si="26"/>
        <v>24.369999999999997</v>
      </c>
    </row>
    <row r="95" spans="1:20">
      <c r="A95" s="8" t="s">
        <v>137</v>
      </c>
      <c r="B95" s="198">
        <v>24.37</v>
      </c>
      <c r="C95" s="198">
        <v>24.37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10.167164</v>
      </c>
      <c r="J95" s="21">
        <f t="shared" si="22"/>
        <v>5.6855209999999996</v>
      </c>
      <c r="K95" s="21">
        <f t="shared" si="23"/>
        <v>7.3329330000000006</v>
      </c>
      <c r="L95" s="21">
        <f t="shared" si="24"/>
        <v>1.184382</v>
      </c>
      <c r="M95" s="159">
        <f t="shared" si="25"/>
        <v>24.369999999999997</v>
      </c>
      <c r="N95" s="22"/>
      <c r="P95" s="37">
        <f t="shared" si="17"/>
        <v>10.167164</v>
      </c>
      <c r="Q95" s="37">
        <f t="shared" si="18"/>
        <v>5.6855209999999996</v>
      </c>
      <c r="R95" s="37">
        <f t="shared" si="19"/>
        <v>7.3329330000000006</v>
      </c>
      <c r="S95" s="37">
        <f t="shared" si="20"/>
        <v>1.184382</v>
      </c>
      <c r="T95" s="37">
        <f t="shared" si="26"/>
        <v>24.369999999999997</v>
      </c>
    </row>
    <row r="96" spans="1:20">
      <c r="A96" s="8" t="s">
        <v>138</v>
      </c>
      <c r="B96" s="198">
        <v>24.37</v>
      </c>
      <c r="C96" s="198">
        <v>24.37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10.167164</v>
      </c>
      <c r="J96" s="21">
        <f t="shared" si="22"/>
        <v>5.6855209999999996</v>
      </c>
      <c r="K96" s="21">
        <f t="shared" si="23"/>
        <v>7.3329330000000006</v>
      </c>
      <c r="L96" s="21">
        <f t="shared" si="24"/>
        <v>1.184382</v>
      </c>
      <c r="M96" s="159">
        <f t="shared" si="25"/>
        <v>24.369999999999997</v>
      </c>
      <c r="N96" s="22"/>
      <c r="P96" s="37">
        <f t="shared" si="17"/>
        <v>10.167164</v>
      </c>
      <c r="Q96" s="37">
        <f t="shared" si="18"/>
        <v>5.6855209999999996</v>
      </c>
      <c r="R96" s="37">
        <f t="shared" si="19"/>
        <v>7.3329330000000006</v>
      </c>
      <c r="S96" s="37">
        <f t="shared" si="20"/>
        <v>1.184382</v>
      </c>
      <c r="T96" s="37">
        <f t="shared" si="26"/>
        <v>24.369999999999997</v>
      </c>
    </row>
    <row r="97" spans="1:23">
      <c r="A97" s="8" t="s">
        <v>139</v>
      </c>
      <c r="B97" s="198">
        <v>24.37</v>
      </c>
      <c r="C97" s="198">
        <v>24.37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10.167164</v>
      </c>
      <c r="J97" s="21">
        <f t="shared" si="22"/>
        <v>5.6855209999999996</v>
      </c>
      <c r="K97" s="21">
        <f t="shared" si="23"/>
        <v>7.3329330000000006</v>
      </c>
      <c r="L97" s="21">
        <f t="shared" si="24"/>
        <v>1.184382</v>
      </c>
      <c r="M97" s="159">
        <f t="shared" si="25"/>
        <v>24.369999999999997</v>
      </c>
      <c r="N97" s="22"/>
      <c r="P97" s="37">
        <f t="shared" si="17"/>
        <v>10.167164</v>
      </c>
      <c r="Q97" s="37">
        <f t="shared" si="18"/>
        <v>5.6855209999999996</v>
      </c>
      <c r="R97" s="37">
        <f t="shared" si="19"/>
        <v>7.3329330000000006</v>
      </c>
      <c r="S97" s="37">
        <f t="shared" si="20"/>
        <v>1.184382</v>
      </c>
      <c r="T97" s="37">
        <f t="shared" si="26"/>
        <v>24.369999999999997</v>
      </c>
    </row>
    <row r="98" spans="1:23" ht="15.75" thickBot="1">
      <c r="A98" s="8" t="s">
        <v>140</v>
      </c>
      <c r="B98" s="198">
        <v>24.37</v>
      </c>
      <c r="C98" s="198">
        <v>24.37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10.167164</v>
      </c>
      <c r="J98" s="21">
        <f t="shared" si="22"/>
        <v>5.6855209999999996</v>
      </c>
      <c r="K98" s="21">
        <f t="shared" si="23"/>
        <v>7.3329330000000006</v>
      </c>
      <c r="L98" s="21">
        <f t="shared" si="24"/>
        <v>1.184382</v>
      </c>
      <c r="M98" s="159">
        <f t="shared" si="25"/>
        <v>24.369999999999997</v>
      </c>
      <c r="N98" s="22"/>
      <c r="P98" s="37">
        <f t="shared" si="17"/>
        <v>10.167164</v>
      </c>
      <c r="Q98" s="37">
        <f t="shared" si="18"/>
        <v>5.6855209999999996</v>
      </c>
      <c r="R98" s="37">
        <f t="shared" si="19"/>
        <v>7.3329330000000006</v>
      </c>
      <c r="S98" s="37">
        <f t="shared" si="20"/>
        <v>1.184382</v>
      </c>
      <c r="T98" s="37">
        <f t="shared" si="26"/>
        <v>24.369999999999997</v>
      </c>
    </row>
    <row r="99" spans="1:23" ht="15.75" thickBot="1">
      <c r="A99" s="8" t="s">
        <v>175</v>
      </c>
      <c r="B99" s="20">
        <f t="shared" ref="B99:H99" si="27">SUM(B3:B98)/4000</f>
        <v>0.58487999999999862</v>
      </c>
      <c r="C99" s="20">
        <f t="shared" si="27"/>
        <v>0.58487999999999862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0.24401193599999965</v>
      </c>
      <c r="J99" s="160">
        <f t="shared" ref="J99:L99" si="28">SUM(J3:J98)/4000</f>
        <v>0.13645250399999989</v>
      </c>
      <c r="K99" s="160">
        <f t="shared" si="28"/>
        <v>0.17599039200000036</v>
      </c>
      <c r="L99" s="160">
        <f t="shared" si="28"/>
        <v>2.842516799999999E-2</v>
      </c>
      <c r="M99" s="161">
        <f>SUM(M3:M98)/4000</f>
        <v>0.58487999999999862</v>
      </c>
      <c r="N99" s="23"/>
      <c r="P99" s="37">
        <f>SUM(P3:P98)/4000</f>
        <v>0.24401193599999965</v>
      </c>
      <c r="Q99" s="37">
        <f t="shared" ref="Q99:S99" si="29">SUM(Q3:Q98)/4000</f>
        <v>0.13645250399999989</v>
      </c>
      <c r="R99" s="37">
        <f t="shared" si="29"/>
        <v>0.17599039200000036</v>
      </c>
      <c r="S99" s="37">
        <f t="shared" si="29"/>
        <v>2.842516799999999E-2</v>
      </c>
      <c r="T99" s="37">
        <f t="shared" si="26"/>
        <v>0.58487999999999984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45174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343</v>
      </c>
      <c r="Z2" t="s">
        <v>269</v>
      </c>
    </row>
    <row r="3" spans="1:26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11.07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11.07</v>
      </c>
      <c r="W3">
        <v>0</v>
      </c>
      <c r="X3">
        <v>0</v>
      </c>
      <c r="Y3">
        <v>0</v>
      </c>
      <c r="Z3">
        <v>11.07</v>
      </c>
    </row>
    <row r="4" spans="1:26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4.58</v>
      </c>
      <c r="K4" s="46">
        <v>0</v>
      </c>
      <c r="L4" s="46">
        <v>0</v>
      </c>
      <c r="M4" s="74">
        <v>0.16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4.74</v>
      </c>
      <c r="W4">
        <v>0</v>
      </c>
      <c r="X4">
        <v>0</v>
      </c>
      <c r="Y4">
        <v>0.16</v>
      </c>
      <c r="Z4">
        <v>4.58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-10</v>
      </c>
      <c r="P5" s="46">
        <v>0</v>
      </c>
      <c r="Q5" s="46">
        <v>0</v>
      </c>
      <c r="R5" s="46">
        <v>0</v>
      </c>
      <c r="S5" s="74">
        <v>0</v>
      </c>
      <c r="U5" s="73">
        <v>-10</v>
      </c>
      <c r="V5" s="74">
        <v>0</v>
      </c>
      <c r="W5">
        <v>0</v>
      </c>
      <c r="X5">
        <v>-10</v>
      </c>
      <c r="Y5">
        <v>0</v>
      </c>
      <c r="Z5">
        <v>0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-25</v>
      </c>
      <c r="P6" s="46">
        <v>-14</v>
      </c>
      <c r="Q6" s="46">
        <v>0</v>
      </c>
      <c r="R6" s="46">
        <v>0</v>
      </c>
      <c r="S6" s="74">
        <v>0</v>
      </c>
      <c r="U6" s="73">
        <v>-39</v>
      </c>
      <c r="V6" s="74">
        <v>0</v>
      </c>
      <c r="W6">
        <v>0</v>
      </c>
      <c r="X6">
        <v>-25</v>
      </c>
      <c r="Y6">
        <v>0</v>
      </c>
      <c r="Z6">
        <v>-14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-45</v>
      </c>
      <c r="P7" s="46">
        <v>-35</v>
      </c>
      <c r="Q7" s="46">
        <v>0</v>
      </c>
      <c r="R7" s="46">
        <v>0</v>
      </c>
      <c r="S7" s="74">
        <v>0</v>
      </c>
      <c r="U7" s="73">
        <v>-80</v>
      </c>
      <c r="V7" s="74">
        <v>0</v>
      </c>
      <c r="W7">
        <v>0</v>
      </c>
      <c r="X7">
        <v>-45</v>
      </c>
      <c r="Y7">
        <v>0</v>
      </c>
      <c r="Z7">
        <v>-35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-50</v>
      </c>
      <c r="P8" s="46">
        <v>-51</v>
      </c>
      <c r="Q8" s="46">
        <v>0</v>
      </c>
      <c r="R8" s="46">
        <v>0</v>
      </c>
      <c r="S8" s="74">
        <v>0</v>
      </c>
      <c r="U8" s="73">
        <v>-101</v>
      </c>
      <c r="V8" s="74">
        <v>0</v>
      </c>
      <c r="W8">
        <v>0</v>
      </c>
      <c r="X8">
        <v>-50</v>
      </c>
      <c r="Y8">
        <v>0</v>
      </c>
      <c r="Z8">
        <v>-51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-60</v>
      </c>
      <c r="P9" s="46">
        <v>-63</v>
      </c>
      <c r="Q9" s="46">
        <v>0</v>
      </c>
      <c r="R9" s="46">
        <v>0</v>
      </c>
      <c r="S9" s="74">
        <v>0</v>
      </c>
      <c r="U9" s="73">
        <v>-123</v>
      </c>
      <c r="V9" s="74">
        <v>0</v>
      </c>
      <c r="W9">
        <v>0</v>
      </c>
      <c r="X9">
        <v>-60</v>
      </c>
      <c r="Y9">
        <v>0</v>
      </c>
      <c r="Z9">
        <v>-63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-80</v>
      </c>
      <c r="P10" s="46">
        <v>-76</v>
      </c>
      <c r="Q10" s="46">
        <v>0</v>
      </c>
      <c r="R10" s="46">
        <v>0</v>
      </c>
      <c r="S10" s="74">
        <v>0</v>
      </c>
      <c r="U10" s="73">
        <v>-156</v>
      </c>
      <c r="V10" s="74">
        <v>0</v>
      </c>
      <c r="W10">
        <v>0</v>
      </c>
      <c r="X10">
        <v>-80</v>
      </c>
      <c r="Y10">
        <v>0</v>
      </c>
      <c r="Z10">
        <v>-76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-130</v>
      </c>
      <c r="P11" s="46">
        <v>-96</v>
      </c>
      <c r="Q11" s="46">
        <v>0</v>
      </c>
      <c r="R11" s="46">
        <v>0</v>
      </c>
      <c r="S11" s="74">
        <v>0</v>
      </c>
      <c r="U11" s="73">
        <v>-226</v>
      </c>
      <c r="V11" s="74">
        <v>0</v>
      </c>
      <c r="W11">
        <v>0</v>
      </c>
      <c r="X11">
        <v>-130</v>
      </c>
      <c r="Y11">
        <v>0</v>
      </c>
      <c r="Z11">
        <v>-96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-150</v>
      </c>
      <c r="P12" s="46">
        <v>-118</v>
      </c>
      <c r="Q12" s="46">
        <v>0</v>
      </c>
      <c r="R12" s="46">
        <v>0</v>
      </c>
      <c r="S12" s="74">
        <v>0</v>
      </c>
      <c r="U12" s="73">
        <v>-268</v>
      </c>
      <c r="V12" s="74">
        <v>0</v>
      </c>
      <c r="W12">
        <v>0</v>
      </c>
      <c r="X12">
        <v>-150</v>
      </c>
      <c r="Y12">
        <v>0</v>
      </c>
      <c r="Z12">
        <v>-118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-165</v>
      </c>
      <c r="P13" s="46">
        <v>-140</v>
      </c>
      <c r="Q13" s="46">
        <v>0</v>
      </c>
      <c r="R13" s="46">
        <v>0</v>
      </c>
      <c r="S13" s="74">
        <v>0</v>
      </c>
      <c r="U13" s="73">
        <v>-305</v>
      </c>
      <c r="V13" s="74">
        <v>0</v>
      </c>
      <c r="W13">
        <v>0</v>
      </c>
      <c r="X13">
        <v>-165</v>
      </c>
      <c r="Y13">
        <v>0</v>
      </c>
      <c r="Z13">
        <v>-140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-185</v>
      </c>
      <c r="P14" s="46">
        <v>-161</v>
      </c>
      <c r="Q14" s="46">
        <v>0</v>
      </c>
      <c r="R14" s="46">
        <v>0</v>
      </c>
      <c r="S14" s="74">
        <v>0</v>
      </c>
      <c r="U14" s="73">
        <v>-346</v>
      </c>
      <c r="V14" s="74">
        <v>0</v>
      </c>
      <c r="W14">
        <v>0</v>
      </c>
      <c r="X14">
        <v>-185</v>
      </c>
      <c r="Y14">
        <v>0</v>
      </c>
      <c r="Z14">
        <v>-161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-105</v>
      </c>
      <c r="P15" s="46">
        <v>-183</v>
      </c>
      <c r="Q15" s="46">
        <v>0</v>
      </c>
      <c r="R15" s="46">
        <v>0</v>
      </c>
      <c r="S15" s="74">
        <v>0</v>
      </c>
      <c r="U15" s="73">
        <v>-288</v>
      </c>
      <c r="V15" s="74">
        <v>0</v>
      </c>
      <c r="W15">
        <v>0</v>
      </c>
      <c r="X15">
        <v>-105</v>
      </c>
      <c r="Y15">
        <v>0</v>
      </c>
      <c r="Z15">
        <v>-183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-120</v>
      </c>
      <c r="P16" s="46">
        <v>-204</v>
      </c>
      <c r="Q16" s="46">
        <v>0</v>
      </c>
      <c r="R16" s="46">
        <v>0</v>
      </c>
      <c r="S16" s="74">
        <v>0</v>
      </c>
      <c r="U16" s="73">
        <v>-324</v>
      </c>
      <c r="V16" s="74">
        <v>0</v>
      </c>
      <c r="W16">
        <v>0</v>
      </c>
      <c r="X16">
        <v>-120</v>
      </c>
      <c r="Y16">
        <v>0</v>
      </c>
      <c r="Z16">
        <v>-204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-135</v>
      </c>
      <c r="P17" s="46">
        <v>-225</v>
      </c>
      <c r="Q17" s="46">
        <v>0</v>
      </c>
      <c r="R17" s="46">
        <v>0</v>
      </c>
      <c r="S17" s="74">
        <v>0</v>
      </c>
      <c r="U17" s="73">
        <v>-360</v>
      </c>
      <c r="V17" s="74">
        <v>0</v>
      </c>
      <c r="W17">
        <v>0</v>
      </c>
      <c r="X17">
        <v>-135</v>
      </c>
      <c r="Y17">
        <v>0</v>
      </c>
      <c r="Z17">
        <v>-225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-155</v>
      </c>
      <c r="P18" s="46">
        <v>-244</v>
      </c>
      <c r="Q18" s="46">
        <v>0</v>
      </c>
      <c r="R18" s="46">
        <v>0</v>
      </c>
      <c r="S18" s="74">
        <v>0</v>
      </c>
      <c r="U18" s="73">
        <v>-399</v>
      </c>
      <c r="V18" s="74">
        <v>0</v>
      </c>
      <c r="W18">
        <v>0</v>
      </c>
      <c r="X18">
        <v>-155</v>
      </c>
      <c r="Y18">
        <v>0</v>
      </c>
      <c r="Z18">
        <v>-244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1.77</v>
      </c>
      <c r="N19" s="73">
        <v>0</v>
      </c>
      <c r="O19" s="46">
        <v>-175</v>
      </c>
      <c r="P19" s="46">
        <v>-258</v>
      </c>
      <c r="Q19" s="46">
        <v>0</v>
      </c>
      <c r="R19" s="46">
        <v>0</v>
      </c>
      <c r="S19" s="74">
        <v>0</v>
      </c>
      <c r="U19" s="73">
        <v>-433</v>
      </c>
      <c r="V19" s="74">
        <v>1.77</v>
      </c>
      <c r="W19">
        <v>0</v>
      </c>
      <c r="X19">
        <v>-175</v>
      </c>
      <c r="Y19">
        <v>1.77</v>
      </c>
      <c r="Z19">
        <v>-258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1.7</v>
      </c>
      <c r="N20" s="73">
        <v>0</v>
      </c>
      <c r="O20" s="46">
        <v>-190</v>
      </c>
      <c r="P20" s="46">
        <v>-275</v>
      </c>
      <c r="Q20" s="46">
        <v>0</v>
      </c>
      <c r="R20" s="46">
        <v>0</v>
      </c>
      <c r="S20" s="74">
        <v>0</v>
      </c>
      <c r="U20" s="73">
        <v>-465</v>
      </c>
      <c r="V20" s="74">
        <v>1.7</v>
      </c>
      <c r="W20">
        <v>0</v>
      </c>
      <c r="X20">
        <v>-190</v>
      </c>
      <c r="Y20">
        <v>1.7</v>
      </c>
      <c r="Z20">
        <v>-275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1.89</v>
      </c>
      <c r="N21" s="73">
        <v>0</v>
      </c>
      <c r="O21" s="46">
        <v>-200</v>
      </c>
      <c r="P21" s="46">
        <v>-289</v>
      </c>
      <c r="Q21" s="46">
        <v>0</v>
      </c>
      <c r="R21" s="46">
        <v>0</v>
      </c>
      <c r="S21" s="74">
        <v>0</v>
      </c>
      <c r="U21" s="73">
        <v>-489</v>
      </c>
      <c r="V21" s="74">
        <v>1.89</v>
      </c>
      <c r="W21">
        <v>0</v>
      </c>
      <c r="X21">
        <v>-200</v>
      </c>
      <c r="Y21">
        <v>1.89</v>
      </c>
      <c r="Z21">
        <v>-289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2.21</v>
      </c>
      <c r="N22" s="73">
        <v>0</v>
      </c>
      <c r="O22" s="46">
        <v>-210</v>
      </c>
      <c r="P22" s="46">
        <v>-305</v>
      </c>
      <c r="Q22" s="46">
        <v>0</v>
      </c>
      <c r="R22" s="46">
        <v>0</v>
      </c>
      <c r="S22" s="74">
        <v>0</v>
      </c>
      <c r="U22" s="73">
        <v>-515</v>
      </c>
      <c r="V22" s="74">
        <v>2.21</v>
      </c>
      <c r="W22">
        <v>0</v>
      </c>
      <c r="X22">
        <v>-210</v>
      </c>
      <c r="Y22">
        <v>2.21</v>
      </c>
      <c r="Z22">
        <v>-305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3.62</v>
      </c>
      <c r="N23" s="73">
        <v>-43</v>
      </c>
      <c r="O23" s="46">
        <v>-190</v>
      </c>
      <c r="P23" s="46">
        <v>-319</v>
      </c>
      <c r="Q23" s="46">
        <v>0</v>
      </c>
      <c r="R23" s="46">
        <v>0</v>
      </c>
      <c r="S23" s="74">
        <v>0</v>
      </c>
      <c r="U23" s="73">
        <v>-552</v>
      </c>
      <c r="V23" s="74">
        <v>3.62</v>
      </c>
      <c r="W23">
        <v>-43</v>
      </c>
      <c r="X23">
        <v>-190</v>
      </c>
      <c r="Y23">
        <v>3.62</v>
      </c>
      <c r="Z23">
        <v>-319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3.36</v>
      </c>
      <c r="N24" s="73">
        <v>-80</v>
      </c>
      <c r="O24" s="46">
        <v>-200</v>
      </c>
      <c r="P24" s="46">
        <v>-333</v>
      </c>
      <c r="Q24" s="46">
        <v>0</v>
      </c>
      <c r="R24" s="46">
        <v>0</v>
      </c>
      <c r="S24" s="74">
        <v>0</v>
      </c>
      <c r="U24" s="73">
        <v>-613</v>
      </c>
      <c r="V24" s="74">
        <v>3.36</v>
      </c>
      <c r="W24">
        <v>-80</v>
      </c>
      <c r="X24">
        <v>-200</v>
      </c>
      <c r="Y24">
        <v>3.36</v>
      </c>
      <c r="Z24">
        <v>-333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2.99</v>
      </c>
      <c r="N25" s="73">
        <v>-102</v>
      </c>
      <c r="O25" s="46">
        <v>-210</v>
      </c>
      <c r="P25" s="46">
        <v>-351</v>
      </c>
      <c r="Q25" s="46">
        <v>0</v>
      </c>
      <c r="R25" s="46">
        <v>0</v>
      </c>
      <c r="S25" s="74">
        <v>0</v>
      </c>
      <c r="U25" s="73">
        <v>-663</v>
      </c>
      <c r="V25" s="74">
        <v>2.99</v>
      </c>
      <c r="W25">
        <v>-102</v>
      </c>
      <c r="X25">
        <v>-210</v>
      </c>
      <c r="Y25">
        <v>2.99</v>
      </c>
      <c r="Z25">
        <v>-351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2.97</v>
      </c>
      <c r="N26" s="73">
        <v>-140</v>
      </c>
      <c r="O26" s="46">
        <v>-220</v>
      </c>
      <c r="P26" s="46">
        <v>-369</v>
      </c>
      <c r="Q26" s="46">
        <v>0</v>
      </c>
      <c r="R26" s="46">
        <v>0</v>
      </c>
      <c r="S26" s="74">
        <v>0</v>
      </c>
      <c r="U26" s="73">
        <v>-729</v>
      </c>
      <c r="V26" s="74">
        <v>2.97</v>
      </c>
      <c r="W26">
        <v>-140</v>
      </c>
      <c r="X26">
        <v>-220</v>
      </c>
      <c r="Y26">
        <v>2.97</v>
      </c>
      <c r="Z26">
        <v>-369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2.86</v>
      </c>
      <c r="N27" s="73">
        <v>-110</v>
      </c>
      <c r="O27" s="46">
        <v>-195</v>
      </c>
      <c r="P27" s="46">
        <v>-387</v>
      </c>
      <c r="Q27" s="46">
        <v>0</v>
      </c>
      <c r="R27" s="46">
        <v>0</v>
      </c>
      <c r="S27" s="74">
        <v>0</v>
      </c>
      <c r="U27" s="73">
        <v>-692</v>
      </c>
      <c r="V27" s="74">
        <v>2.86</v>
      </c>
      <c r="W27">
        <v>-110</v>
      </c>
      <c r="X27">
        <v>-195</v>
      </c>
      <c r="Y27">
        <v>2.86</v>
      </c>
      <c r="Z27">
        <v>-387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2.95</v>
      </c>
      <c r="N28" s="73">
        <v>-154</v>
      </c>
      <c r="O28" s="46">
        <v>-195</v>
      </c>
      <c r="P28" s="46">
        <v>-410</v>
      </c>
      <c r="Q28" s="46">
        <v>0</v>
      </c>
      <c r="R28" s="46">
        <v>0</v>
      </c>
      <c r="S28" s="74">
        <v>0</v>
      </c>
      <c r="U28" s="73">
        <v>-759</v>
      </c>
      <c r="V28" s="74">
        <v>2.95</v>
      </c>
      <c r="W28">
        <v>-154</v>
      </c>
      <c r="X28">
        <v>-195</v>
      </c>
      <c r="Y28">
        <v>2.95</v>
      </c>
      <c r="Z28">
        <v>-410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3.08</v>
      </c>
      <c r="N29" s="73">
        <v>-184</v>
      </c>
      <c r="O29" s="46">
        <v>-200</v>
      </c>
      <c r="P29" s="46">
        <v>-427</v>
      </c>
      <c r="Q29" s="46">
        <v>0</v>
      </c>
      <c r="R29" s="46">
        <v>0</v>
      </c>
      <c r="S29" s="74">
        <v>0</v>
      </c>
      <c r="U29" s="73">
        <v>-811</v>
      </c>
      <c r="V29" s="74">
        <v>3.08</v>
      </c>
      <c r="W29">
        <v>-184</v>
      </c>
      <c r="X29">
        <v>-200</v>
      </c>
      <c r="Y29">
        <v>3.08</v>
      </c>
      <c r="Z29">
        <v>-427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3.05</v>
      </c>
      <c r="N30" s="73">
        <v>-198</v>
      </c>
      <c r="O30" s="46">
        <v>-215</v>
      </c>
      <c r="P30" s="46">
        <v>-440</v>
      </c>
      <c r="Q30" s="46">
        <v>0</v>
      </c>
      <c r="R30" s="46">
        <v>0</v>
      </c>
      <c r="S30" s="74">
        <v>0</v>
      </c>
      <c r="U30" s="73">
        <v>-853</v>
      </c>
      <c r="V30" s="74">
        <v>3.05</v>
      </c>
      <c r="W30">
        <v>-198</v>
      </c>
      <c r="X30">
        <v>-215</v>
      </c>
      <c r="Y30">
        <v>3.05</v>
      </c>
      <c r="Z30">
        <v>-440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3.33</v>
      </c>
      <c r="N31" s="73">
        <v>-229</v>
      </c>
      <c r="O31" s="46">
        <v>-235</v>
      </c>
      <c r="P31" s="46">
        <v>-461</v>
      </c>
      <c r="Q31" s="46">
        <v>0</v>
      </c>
      <c r="R31" s="46">
        <v>0</v>
      </c>
      <c r="S31" s="74">
        <v>0</v>
      </c>
      <c r="U31" s="73">
        <v>-925</v>
      </c>
      <c r="V31" s="74">
        <v>3.33</v>
      </c>
      <c r="W31">
        <v>-229</v>
      </c>
      <c r="X31">
        <v>-235</v>
      </c>
      <c r="Y31">
        <v>3.33</v>
      </c>
      <c r="Z31">
        <v>-461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3.5</v>
      </c>
      <c r="N32" s="73">
        <v>-266</v>
      </c>
      <c r="O32" s="46">
        <v>-255</v>
      </c>
      <c r="P32" s="46">
        <v>-474</v>
      </c>
      <c r="Q32" s="46">
        <v>0</v>
      </c>
      <c r="R32" s="46">
        <v>0</v>
      </c>
      <c r="S32" s="74">
        <v>0</v>
      </c>
      <c r="U32" s="73">
        <v>-995</v>
      </c>
      <c r="V32" s="74">
        <v>3.5</v>
      </c>
      <c r="W32">
        <v>-266</v>
      </c>
      <c r="X32">
        <v>-255</v>
      </c>
      <c r="Y32">
        <v>3.5</v>
      </c>
      <c r="Z32">
        <v>-474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3.01</v>
      </c>
      <c r="N33" s="73">
        <v>-319</v>
      </c>
      <c r="O33" s="46">
        <v>-280</v>
      </c>
      <c r="P33" s="46">
        <v>-494</v>
      </c>
      <c r="Q33" s="46">
        <v>0</v>
      </c>
      <c r="R33" s="46">
        <v>0</v>
      </c>
      <c r="S33" s="74">
        <v>0</v>
      </c>
      <c r="U33" s="73">
        <v>-1093</v>
      </c>
      <c r="V33" s="74">
        <v>3.01</v>
      </c>
      <c r="W33">
        <v>-319</v>
      </c>
      <c r="X33">
        <v>-280</v>
      </c>
      <c r="Y33">
        <v>3.01</v>
      </c>
      <c r="Z33">
        <v>-494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2.42</v>
      </c>
      <c r="N34" s="73">
        <v>-369</v>
      </c>
      <c r="O34" s="46">
        <v>-325</v>
      </c>
      <c r="P34" s="46">
        <v>-511</v>
      </c>
      <c r="Q34" s="46">
        <v>0</v>
      </c>
      <c r="R34" s="46">
        <v>0</v>
      </c>
      <c r="S34" s="74">
        <v>0</v>
      </c>
      <c r="U34" s="73">
        <v>-1205</v>
      </c>
      <c r="V34" s="74">
        <v>2.42</v>
      </c>
      <c r="W34">
        <v>-369</v>
      </c>
      <c r="X34">
        <v>-325</v>
      </c>
      <c r="Y34">
        <v>2.42</v>
      </c>
      <c r="Z34">
        <v>-511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-406</v>
      </c>
      <c r="O35" s="46">
        <v>-355</v>
      </c>
      <c r="P35" s="46">
        <v>-518</v>
      </c>
      <c r="Q35" s="46">
        <v>0</v>
      </c>
      <c r="R35" s="46">
        <v>0</v>
      </c>
      <c r="S35" s="74">
        <v>0</v>
      </c>
      <c r="U35" s="73">
        <v>-1279</v>
      </c>
      <c r="V35" s="74">
        <v>0</v>
      </c>
      <c r="W35">
        <v>-406</v>
      </c>
      <c r="X35">
        <v>-355</v>
      </c>
      <c r="Y35">
        <v>0</v>
      </c>
      <c r="Z35">
        <v>-518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-443</v>
      </c>
      <c r="O36" s="46">
        <v>-380</v>
      </c>
      <c r="P36" s="46">
        <v>-521</v>
      </c>
      <c r="Q36" s="46">
        <v>0</v>
      </c>
      <c r="R36" s="46">
        <v>0</v>
      </c>
      <c r="S36" s="74">
        <v>0</v>
      </c>
      <c r="U36" s="73">
        <v>-1344</v>
      </c>
      <c r="V36" s="74">
        <v>0</v>
      </c>
      <c r="W36">
        <v>-443</v>
      </c>
      <c r="X36">
        <v>-380</v>
      </c>
      <c r="Y36">
        <v>0</v>
      </c>
      <c r="Z36">
        <v>-521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-461</v>
      </c>
      <c r="O37" s="46">
        <v>-400</v>
      </c>
      <c r="P37" s="46">
        <v>-530</v>
      </c>
      <c r="Q37" s="46">
        <v>0</v>
      </c>
      <c r="R37" s="46">
        <v>0</v>
      </c>
      <c r="S37" s="74">
        <v>0</v>
      </c>
      <c r="U37" s="73">
        <v>-1391</v>
      </c>
      <c r="V37" s="74">
        <v>0</v>
      </c>
      <c r="W37">
        <v>-461</v>
      </c>
      <c r="X37">
        <v>-400</v>
      </c>
      <c r="Y37">
        <v>0</v>
      </c>
      <c r="Z37">
        <v>-530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-475</v>
      </c>
      <c r="O38" s="46">
        <v>-400</v>
      </c>
      <c r="P38" s="46">
        <v>-526</v>
      </c>
      <c r="Q38" s="46">
        <v>0</v>
      </c>
      <c r="R38" s="46">
        <v>0</v>
      </c>
      <c r="S38" s="74">
        <v>0</v>
      </c>
      <c r="U38" s="73">
        <v>-1401</v>
      </c>
      <c r="V38" s="74">
        <v>0</v>
      </c>
      <c r="W38">
        <v>-475</v>
      </c>
      <c r="X38">
        <v>-400</v>
      </c>
      <c r="Y38">
        <v>0</v>
      </c>
      <c r="Z38">
        <v>-526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-496</v>
      </c>
      <c r="O39" s="46">
        <v>-405</v>
      </c>
      <c r="P39" s="46">
        <v>-506</v>
      </c>
      <c r="Q39" s="46">
        <v>0</v>
      </c>
      <c r="R39" s="46">
        <v>0</v>
      </c>
      <c r="S39" s="74">
        <v>0</v>
      </c>
      <c r="U39" s="73">
        <v>-1407</v>
      </c>
      <c r="V39" s="74">
        <v>0</v>
      </c>
      <c r="W39">
        <v>-496</v>
      </c>
      <c r="X39">
        <v>-405</v>
      </c>
      <c r="Y39">
        <v>0</v>
      </c>
      <c r="Z39">
        <v>-506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-462</v>
      </c>
      <c r="O40" s="46">
        <v>-405</v>
      </c>
      <c r="P40" s="46">
        <v>-452</v>
      </c>
      <c r="Q40" s="46">
        <v>0</v>
      </c>
      <c r="R40" s="46">
        <v>0</v>
      </c>
      <c r="S40" s="74">
        <v>0</v>
      </c>
      <c r="U40" s="73">
        <v>-1319</v>
      </c>
      <c r="V40" s="74">
        <v>0</v>
      </c>
      <c r="W40">
        <v>-462</v>
      </c>
      <c r="X40">
        <v>-405</v>
      </c>
      <c r="Y40">
        <v>0</v>
      </c>
      <c r="Z40">
        <v>-452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-445</v>
      </c>
      <c r="O41" s="46">
        <v>-385</v>
      </c>
      <c r="P41" s="46">
        <v>-401</v>
      </c>
      <c r="Q41" s="46">
        <v>0</v>
      </c>
      <c r="R41" s="46">
        <v>0</v>
      </c>
      <c r="S41" s="74">
        <v>0</v>
      </c>
      <c r="U41" s="73">
        <v>-1231</v>
      </c>
      <c r="V41" s="74">
        <v>0</v>
      </c>
      <c r="W41">
        <v>-445</v>
      </c>
      <c r="X41">
        <v>-385</v>
      </c>
      <c r="Y41">
        <v>0</v>
      </c>
      <c r="Z41">
        <v>-401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-429</v>
      </c>
      <c r="O42" s="46">
        <v>-375</v>
      </c>
      <c r="P42" s="46">
        <v>-365</v>
      </c>
      <c r="Q42" s="46">
        <v>0</v>
      </c>
      <c r="R42" s="46">
        <v>0</v>
      </c>
      <c r="S42" s="74">
        <v>0</v>
      </c>
      <c r="U42" s="73">
        <v>-1169</v>
      </c>
      <c r="V42" s="74">
        <v>0</v>
      </c>
      <c r="W42">
        <v>-429</v>
      </c>
      <c r="X42">
        <v>-375</v>
      </c>
      <c r="Y42">
        <v>0</v>
      </c>
      <c r="Z42">
        <v>-365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-414</v>
      </c>
      <c r="O43" s="46">
        <v>-365</v>
      </c>
      <c r="P43" s="46">
        <v>-342</v>
      </c>
      <c r="Q43" s="46">
        <v>0</v>
      </c>
      <c r="R43" s="46">
        <v>0</v>
      </c>
      <c r="S43" s="74">
        <v>0</v>
      </c>
      <c r="U43" s="73">
        <v>-1121</v>
      </c>
      <c r="V43" s="74">
        <v>0</v>
      </c>
      <c r="W43">
        <v>-414</v>
      </c>
      <c r="X43">
        <v>-365</v>
      </c>
      <c r="Y43">
        <v>0</v>
      </c>
      <c r="Z43">
        <v>-342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-391</v>
      </c>
      <c r="O44" s="46">
        <v>-345</v>
      </c>
      <c r="P44" s="46">
        <v>-316</v>
      </c>
      <c r="Q44" s="46">
        <v>0</v>
      </c>
      <c r="R44" s="46">
        <v>0</v>
      </c>
      <c r="S44" s="74">
        <v>0</v>
      </c>
      <c r="U44" s="73">
        <v>-1052</v>
      </c>
      <c r="V44" s="74">
        <v>0</v>
      </c>
      <c r="W44">
        <v>-391</v>
      </c>
      <c r="X44">
        <v>-345</v>
      </c>
      <c r="Y44">
        <v>0</v>
      </c>
      <c r="Z44">
        <v>-316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-400</v>
      </c>
      <c r="O45" s="46">
        <v>-330</v>
      </c>
      <c r="P45" s="46">
        <v>-282</v>
      </c>
      <c r="Q45" s="46">
        <v>0</v>
      </c>
      <c r="R45" s="46">
        <v>0</v>
      </c>
      <c r="S45" s="74">
        <v>0</v>
      </c>
      <c r="U45" s="73">
        <v>-1012</v>
      </c>
      <c r="V45" s="74">
        <v>0</v>
      </c>
      <c r="W45">
        <v>-400</v>
      </c>
      <c r="X45">
        <v>-330</v>
      </c>
      <c r="Y45">
        <v>0</v>
      </c>
      <c r="Z45">
        <v>-282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-403</v>
      </c>
      <c r="O46" s="46">
        <v>-320</v>
      </c>
      <c r="P46" s="46">
        <v>-265</v>
      </c>
      <c r="Q46" s="46">
        <v>0</v>
      </c>
      <c r="R46" s="46">
        <v>0</v>
      </c>
      <c r="S46" s="74">
        <v>0</v>
      </c>
      <c r="U46" s="73">
        <v>-988</v>
      </c>
      <c r="V46" s="74">
        <v>0</v>
      </c>
      <c r="W46">
        <v>-403</v>
      </c>
      <c r="X46">
        <v>-320</v>
      </c>
      <c r="Y46">
        <v>0</v>
      </c>
      <c r="Z46">
        <v>-265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-394</v>
      </c>
      <c r="O47" s="46">
        <v>-310</v>
      </c>
      <c r="P47" s="46">
        <v>-253</v>
      </c>
      <c r="Q47" s="46">
        <v>0</v>
      </c>
      <c r="R47" s="46">
        <v>0</v>
      </c>
      <c r="S47" s="74">
        <v>0</v>
      </c>
      <c r="U47" s="73">
        <v>-957</v>
      </c>
      <c r="V47" s="74">
        <v>0</v>
      </c>
      <c r="W47">
        <v>-394</v>
      </c>
      <c r="X47">
        <v>-310</v>
      </c>
      <c r="Y47">
        <v>0</v>
      </c>
      <c r="Z47">
        <v>-253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-390</v>
      </c>
      <c r="O48" s="46">
        <v>-310</v>
      </c>
      <c r="P48" s="46">
        <v>-254</v>
      </c>
      <c r="Q48" s="46">
        <v>0</v>
      </c>
      <c r="R48" s="46">
        <v>0</v>
      </c>
      <c r="S48" s="74">
        <v>0</v>
      </c>
      <c r="U48" s="73">
        <v>-954</v>
      </c>
      <c r="V48" s="74">
        <v>0</v>
      </c>
      <c r="W48">
        <v>-390</v>
      </c>
      <c r="X48">
        <v>-310</v>
      </c>
      <c r="Y48">
        <v>0</v>
      </c>
      <c r="Z48">
        <v>-254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-377</v>
      </c>
      <c r="O49" s="46">
        <v>-295</v>
      </c>
      <c r="P49" s="46">
        <v>-241</v>
      </c>
      <c r="Q49" s="46">
        <v>0</v>
      </c>
      <c r="R49" s="46">
        <v>0</v>
      </c>
      <c r="S49" s="74">
        <v>0</v>
      </c>
      <c r="U49" s="73">
        <v>-913</v>
      </c>
      <c r="V49" s="74">
        <v>0</v>
      </c>
      <c r="W49">
        <v>-377</v>
      </c>
      <c r="X49">
        <v>-295</v>
      </c>
      <c r="Y49">
        <v>0</v>
      </c>
      <c r="Z49">
        <v>-241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-379</v>
      </c>
      <c r="O50" s="46">
        <v>-275</v>
      </c>
      <c r="P50" s="46">
        <v>-221</v>
      </c>
      <c r="Q50" s="46">
        <v>0</v>
      </c>
      <c r="R50" s="46">
        <v>0</v>
      </c>
      <c r="S50" s="74">
        <v>0</v>
      </c>
      <c r="U50" s="73">
        <v>-875</v>
      </c>
      <c r="V50" s="74">
        <v>0</v>
      </c>
      <c r="W50">
        <v>-379</v>
      </c>
      <c r="X50">
        <v>-275</v>
      </c>
      <c r="Y50">
        <v>0</v>
      </c>
      <c r="Z50">
        <v>-221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-391</v>
      </c>
      <c r="O51" s="46">
        <v>-265</v>
      </c>
      <c r="P51" s="46">
        <v>-211</v>
      </c>
      <c r="Q51" s="46">
        <v>0</v>
      </c>
      <c r="R51" s="46">
        <v>0</v>
      </c>
      <c r="S51" s="74">
        <v>0</v>
      </c>
      <c r="U51" s="73">
        <v>-867</v>
      </c>
      <c r="V51" s="74">
        <v>0</v>
      </c>
      <c r="W51">
        <v>-391</v>
      </c>
      <c r="X51">
        <v>-265</v>
      </c>
      <c r="Y51">
        <v>0</v>
      </c>
      <c r="Z51">
        <v>-211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-371</v>
      </c>
      <c r="O52" s="46">
        <v>-260</v>
      </c>
      <c r="P52" s="46">
        <v>-204</v>
      </c>
      <c r="Q52" s="46">
        <v>0</v>
      </c>
      <c r="R52" s="46">
        <v>0</v>
      </c>
      <c r="S52" s="74">
        <v>0</v>
      </c>
      <c r="U52" s="73">
        <v>-835</v>
      </c>
      <c r="V52" s="74">
        <v>0</v>
      </c>
      <c r="W52">
        <v>-371</v>
      </c>
      <c r="X52">
        <v>-260</v>
      </c>
      <c r="Y52">
        <v>0</v>
      </c>
      <c r="Z52">
        <v>-204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-353</v>
      </c>
      <c r="O53" s="46">
        <v>-250</v>
      </c>
      <c r="P53" s="46">
        <v>-201</v>
      </c>
      <c r="Q53" s="46">
        <v>0</v>
      </c>
      <c r="R53" s="46">
        <v>0</v>
      </c>
      <c r="S53" s="74">
        <v>0</v>
      </c>
      <c r="U53" s="73">
        <v>-804</v>
      </c>
      <c r="V53" s="74">
        <v>0</v>
      </c>
      <c r="W53">
        <v>-353</v>
      </c>
      <c r="X53">
        <v>-250</v>
      </c>
      <c r="Y53">
        <v>0</v>
      </c>
      <c r="Z53">
        <v>-201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-344</v>
      </c>
      <c r="O54" s="46">
        <v>-240</v>
      </c>
      <c r="P54" s="46">
        <v>-204</v>
      </c>
      <c r="Q54" s="46">
        <v>0</v>
      </c>
      <c r="R54" s="46">
        <v>0</v>
      </c>
      <c r="S54" s="74">
        <v>0</v>
      </c>
      <c r="U54" s="73">
        <v>-788</v>
      </c>
      <c r="V54" s="74">
        <v>0</v>
      </c>
      <c r="W54">
        <v>-344</v>
      </c>
      <c r="X54">
        <v>-240</v>
      </c>
      <c r="Y54">
        <v>0</v>
      </c>
      <c r="Z54">
        <v>-204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-346</v>
      </c>
      <c r="O55" s="46">
        <v>-235</v>
      </c>
      <c r="P55" s="46">
        <v>-299</v>
      </c>
      <c r="Q55" s="46">
        <v>0</v>
      </c>
      <c r="R55" s="46">
        <v>0</v>
      </c>
      <c r="S55" s="74">
        <v>0</v>
      </c>
      <c r="U55" s="73">
        <v>-880</v>
      </c>
      <c r="V55" s="74">
        <v>0</v>
      </c>
      <c r="W55">
        <v>-346</v>
      </c>
      <c r="X55">
        <v>-235</v>
      </c>
      <c r="Y55">
        <v>0</v>
      </c>
      <c r="Z55">
        <v>-299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-344</v>
      </c>
      <c r="O56" s="46">
        <v>-230</v>
      </c>
      <c r="P56" s="46">
        <v>-292</v>
      </c>
      <c r="Q56" s="46">
        <v>0</v>
      </c>
      <c r="R56" s="46">
        <v>0</v>
      </c>
      <c r="S56" s="74">
        <v>0</v>
      </c>
      <c r="U56" s="73">
        <v>-866</v>
      </c>
      <c r="V56" s="74">
        <v>0</v>
      </c>
      <c r="W56">
        <v>-344</v>
      </c>
      <c r="X56">
        <v>-230</v>
      </c>
      <c r="Y56">
        <v>0</v>
      </c>
      <c r="Z56">
        <v>-292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-306</v>
      </c>
      <c r="O57" s="46">
        <v>-210</v>
      </c>
      <c r="P57" s="46">
        <v>-238</v>
      </c>
      <c r="Q57" s="46">
        <v>0</v>
      </c>
      <c r="R57" s="46">
        <v>0</v>
      </c>
      <c r="S57" s="74">
        <v>0</v>
      </c>
      <c r="U57" s="73">
        <v>-754</v>
      </c>
      <c r="V57" s="74">
        <v>0</v>
      </c>
      <c r="W57">
        <v>-306</v>
      </c>
      <c r="X57">
        <v>-210</v>
      </c>
      <c r="Y57">
        <v>0</v>
      </c>
      <c r="Z57">
        <v>-238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-261</v>
      </c>
      <c r="O58" s="46">
        <v>-185</v>
      </c>
      <c r="P58" s="46">
        <v>-179</v>
      </c>
      <c r="Q58" s="46">
        <v>0</v>
      </c>
      <c r="R58" s="46">
        <v>0</v>
      </c>
      <c r="S58" s="74">
        <v>0</v>
      </c>
      <c r="U58" s="73">
        <v>-625</v>
      </c>
      <c r="V58" s="74">
        <v>0</v>
      </c>
      <c r="W58">
        <v>-261</v>
      </c>
      <c r="X58">
        <v>-185</v>
      </c>
      <c r="Y58">
        <v>0</v>
      </c>
      <c r="Z58">
        <v>-179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-223</v>
      </c>
      <c r="O59" s="46">
        <v>-245</v>
      </c>
      <c r="P59" s="46">
        <v>-136</v>
      </c>
      <c r="Q59" s="46">
        <v>0</v>
      </c>
      <c r="R59" s="46">
        <v>0</v>
      </c>
      <c r="S59" s="74">
        <v>0</v>
      </c>
      <c r="U59" s="73">
        <v>-604</v>
      </c>
      <c r="V59" s="74">
        <v>0</v>
      </c>
      <c r="W59">
        <v>-223</v>
      </c>
      <c r="X59">
        <v>-245</v>
      </c>
      <c r="Y59">
        <v>0</v>
      </c>
      <c r="Z59">
        <v>-136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-144</v>
      </c>
      <c r="O60" s="46">
        <v>-215</v>
      </c>
      <c r="P60" s="46">
        <v>-93</v>
      </c>
      <c r="Q60" s="46">
        <v>0</v>
      </c>
      <c r="R60" s="46">
        <v>0</v>
      </c>
      <c r="S60" s="74">
        <v>0</v>
      </c>
      <c r="U60" s="73">
        <v>-452</v>
      </c>
      <c r="V60" s="74">
        <v>0</v>
      </c>
      <c r="W60">
        <v>-144</v>
      </c>
      <c r="X60">
        <v>-215</v>
      </c>
      <c r="Y60">
        <v>0</v>
      </c>
      <c r="Z60">
        <v>-93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-68</v>
      </c>
      <c r="O61" s="46">
        <v>-200</v>
      </c>
      <c r="P61" s="46">
        <v>-60</v>
      </c>
      <c r="Q61" s="46">
        <v>0</v>
      </c>
      <c r="R61" s="46">
        <v>0</v>
      </c>
      <c r="S61" s="74">
        <v>0</v>
      </c>
      <c r="U61" s="73">
        <v>-328</v>
      </c>
      <c r="V61" s="74">
        <v>0</v>
      </c>
      <c r="W61">
        <v>-68</v>
      </c>
      <c r="X61">
        <v>-200</v>
      </c>
      <c r="Y61">
        <v>0</v>
      </c>
      <c r="Z61">
        <v>-60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1.06</v>
      </c>
      <c r="N62" s="73">
        <v>0</v>
      </c>
      <c r="O62" s="46">
        <v>-165</v>
      </c>
      <c r="P62" s="46">
        <v>-31</v>
      </c>
      <c r="Q62" s="46">
        <v>0</v>
      </c>
      <c r="R62" s="46">
        <v>0</v>
      </c>
      <c r="S62" s="74">
        <v>0</v>
      </c>
      <c r="U62" s="73">
        <v>-196</v>
      </c>
      <c r="V62" s="74">
        <v>1.06</v>
      </c>
      <c r="W62">
        <v>0</v>
      </c>
      <c r="X62">
        <v>-165</v>
      </c>
      <c r="Y62">
        <v>1.06</v>
      </c>
      <c r="Z62">
        <v>-31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-140</v>
      </c>
      <c r="P63" s="46">
        <v>-10</v>
      </c>
      <c r="Q63" s="46">
        <v>0</v>
      </c>
      <c r="R63" s="46">
        <v>0</v>
      </c>
      <c r="S63" s="74">
        <v>0</v>
      </c>
      <c r="U63" s="73">
        <v>-150</v>
      </c>
      <c r="V63" s="74">
        <v>0</v>
      </c>
      <c r="W63">
        <v>0</v>
      </c>
      <c r="X63">
        <v>-140</v>
      </c>
      <c r="Y63">
        <v>0</v>
      </c>
      <c r="Z63">
        <v>-10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4.75</v>
      </c>
      <c r="N64" s="73">
        <v>0</v>
      </c>
      <c r="O64" s="46">
        <v>-130</v>
      </c>
      <c r="P64" s="46">
        <v>0</v>
      </c>
      <c r="Q64" s="46">
        <v>0</v>
      </c>
      <c r="R64" s="46">
        <v>0</v>
      </c>
      <c r="S64" s="74">
        <v>0</v>
      </c>
      <c r="U64" s="73">
        <v>-130</v>
      </c>
      <c r="V64" s="74">
        <v>4.75</v>
      </c>
      <c r="W64">
        <v>0</v>
      </c>
      <c r="X64">
        <v>-130</v>
      </c>
      <c r="Y64">
        <v>4.75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-115</v>
      </c>
      <c r="P65" s="46">
        <v>0</v>
      </c>
      <c r="Q65" s="46">
        <v>0</v>
      </c>
      <c r="R65" s="46">
        <v>0</v>
      </c>
      <c r="S65" s="74">
        <v>0</v>
      </c>
      <c r="U65" s="73">
        <v>-115</v>
      </c>
      <c r="V65" s="74">
        <v>0</v>
      </c>
      <c r="W65">
        <v>0</v>
      </c>
      <c r="X65">
        <v>-115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-115</v>
      </c>
      <c r="P66" s="46">
        <v>0</v>
      </c>
      <c r="Q66" s="46">
        <v>0</v>
      </c>
      <c r="R66" s="46">
        <v>0</v>
      </c>
      <c r="S66" s="74">
        <v>0</v>
      </c>
      <c r="U66" s="73">
        <v>-115</v>
      </c>
      <c r="V66" s="74">
        <v>0</v>
      </c>
      <c r="W66">
        <v>0</v>
      </c>
      <c r="X66">
        <v>-115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-95</v>
      </c>
      <c r="P67" s="46">
        <v>0</v>
      </c>
      <c r="Q67" s="46">
        <v>0</v>
      </c>
      <c r="R67" s="46">
        <v>0</v>
      </c>
      <c r="S67" s="74">
        <v>0</v>
      </c>
      <c r="U67" s="73">
        <v>-95</v>
      </c>
      <c r="V67" s="74">
        <v>0</v>
      </c>
      <c r="W67">
        <v>0</v>
      </c>
      <c r="X67">
        <v>-95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-115</v>
      </c>
      <c r="P68" s="46">
        <v>0</v>
      </c>
      <c r="Q68" s="46">
        <v>0</v>
      </c>
      <c r="R68" s="46">
        <v>0</v>
      </c>
      <c r="S68" s="74">
        <v>0</v>
      </c>
      <c r="U68" s="73">
        <v>-115</v>
      </c>
      <c r="V68" s="74">
        <v>0</v>
      </c>
      <c r="W68">
        <v>0</v>
      </c>
      <c r="X68">
        <v>-115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-110</v>
      </c>
      <c r="P69" s="46">
        <v>0</v>
      </c>
      <c r="Q69" s="46">
        <v>0</v>
      </c>
      <c r="R69" s="46">
        <v>0</v>
      </c>
      <c r="S69" s="74">
        <v>0</v>
      </c>
      <c r="U69" s="73">
        <v>-110</v>
      </c>
      <c r="V69" s="74">
        <v>0</v>
      </c>
      <c r="W69">
        <v>0</v>
      </c>
      <c r="X69">
        <v>-110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-100</v>
      </c>
      <c r="P70" s="46">
        <v>-8</v>
      </c>
      <c r="Q70" s="46">
        <v>0</v>
      </c>
      <c r="R70" s="46">
        <v>0</v>
      </c>
      <c r="S70" s="74">
        <v>0</v>
      </c>
      <c r="U70" s="73">
        <v>-108</v>
      </c>
      <c r="V70" s="74">
        <v>0</v>
      </c>
      <c r="W70">
        <v>0</v>
      </c>
      <c r="X70">
        <v>-100</v>
      </c>
      <c r="Y70">
        <v>0</v>
      </c>
      <c r="Z70">
        <v>-8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-30</v>
      </c>
      <c r="P71" s="46">
        <v>-21</v>
      </c>
      <c r="Q71" s="46">
        <v>0</v>
      </c>
      <c r="R71" s="46">
        <v>0</v>
      </c>
      <c r="S71" s="74">
        <v>0</v>
      </c>
      <c r="U71" s="73">
        <v>-51</v>
      </c>
      <c r="V71" s="74">
        <v>0</v>
      </c>
      <c r="W71">
        <v>0</v>
      </c>
      <c r="X71">
        <v>-30</v>
      </c>
      <c r="Y71">
        <v>0</v>
      </c>
      <c r="Z71">
        <v>-21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-15</v>
      </c>
      <c r="P72" s="46">
        <v>-33</v>
      </c>
      <c r="Q72" s="46">
        <v>0</v>
      </c>
      <c r="R72" s="46">
        <v>0</v>
      </c>
      <c r="S72" s="74">
        <v>0</v>
      </c>
      <c r="U72" s="73">
        <v>-48</v>
      </c>
      <c r="V72" s="74">
        <v>0</v>
      </c>
      <c r="W72">
        <v>0</v>
      </c>
      <c r="X72">
        <v>-15</v>
      </c>
      <c r="Y72">
        <v>0</v>
      </c>
      <c r="Z72">
        <v>-33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-49</v>
      </c>
      <c r="Q73" s="46">
        <v>0</v>
      </c>
      <c r="R73" s="46">
        <v>0</v>
      </c>
      <c r="S73" s="74">
        <v>0</v>
      </c>
      <c r="U73" s="73">
        <v>-49</v>
      </c>
      <c r="V73" s="74">
        <v>0</v>
      </c>
      <c r="W73">
        <v>0</v>
      </c>
      <c r="X73">
        <v>0</v>
      </c>
      <c r="Y73">
        <v>0</v>
      </c>
      <c r="Z73">
        <v>-49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-67</v>
      </c>
      <c r="Q74" s="46">
        <v>0</v>
      </c>
      <c r="R74" s="46">
        <v>0</v>
      </c>
      <c r="S74" s="74">
        <v>0</v>
      </c>
      <c r="U74" s="73">
        <v>-67</v>
      </c>
      <c r="V74" s="74">
        <v>0</v>
      </c>
      <c r="W74">
        <v>0</v>
      </c>
      <c r="X74">
        <v>0</v>
      </c>
      <c r="Y74">
        <v>0</v>
      </c>
      <c r="Z74">
        <v>-67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2</v>
      </c>
      <c r="N75" s="73">
        <v>0</v>
      </c>
      <c r="O75" s="46">
        <v>-15</v>
      </c>
      <c r="P75" s="46">
        <v>-78</v>
      </c>
      <c r="Q75" s="46">
        <v>0</v>
      </c>
      <c r="R75" s="46">
        <v>0</v>
      </c>
      <c r="S75" s="74">
        <v>0</v>
      </c>
      <c r="U75" s="73">
        <v>-93</v>
      </c>
      <c r="V75" s="74">
        <v>2</v>
      </c>
      <c r="W75">
        <v>0</v>
      </c>
      <c r="X75">
        <v>-15</v>
      </c>
      <c r="Y75">
        <v>2</v>
      </c>
      <c r="Z75">
        <v>-78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1.82</v>
      </c>
      <c r="N76" s="73">
        <v>0</v>
      </c>
      <c r="O76" s="46">
        <v>-10</v>
      </c>
      <c r="P76" s="46">
        <v>-79</v>
      </c>
      <c r="Q76" s="46">
        <v>0</v>
      </c>
      <c r="R76" s="46">
        <v>0</v>
      </c>
      <c r="S76" s="74">
        <v>0</v>
      </c>
      <c r="U76" s="73">
        <v>-89</v>
      </c>
      <c r="V76" s="74">
        <v>1.82</v>
      </c>
      <c r="W76">
        <v>0</v>
      </c>
      <c r="X76">
        <v>-10</v>
      </c>
      <c r="Y76">
        <v>1.82</v>
      </c>
      <c r="Z76">
        <v>-79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1.48</v>
      </c>
      <c r="N77" s="73">
        <v>0</v>
      </c>
      <c r="O77" s="46">
        <v>-15</v>
      </c>
      <c r="P77" s="46">
        <v>-80</v>
      </c>
      <c r="Q77" s="46">
        <v>0</v>
      </c>
      <c r="R77" s="46">
        <v>0</v>
      </c>
      <c r="S77" s="74">
        <v>0</v>
      </c>
      <c r="U77" s="73">
        <v>-95</v>
      </c>
      <c r="V77" s="74">
        <v>1.48</v>
      </c>
      <c r="W77">
        <v>0</v>
      </c>
      <c r="X77">
        <v>-15</v>
      </c>
      <c r="Y77">
        <v>1.48</v>
      </c>
      <c r="Z77">
        <v>-80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1.06</v>
      </c>
      <c r="N78" s="73">
        <v>0</v>
      </c>
      <c r="O78" s="46">
        <v>0</v>
      </c>
      <c r="P78" s="46">
        <v>-72</v>
      </c>
      <c r="Q78" s="46">
        <v>0</v>
      </c>
      <c r="R78" s="46">
        <v>0</v>
      </c>
      <c r="S78" s="74">
        <v>0</v>
      </c>
      <c r="U78" s="73">
        <v>-72</v>
      </c>
      <c r="V78" s="74">
        <v>1.06</v>
      </c>
      <c r="W78">
        <v>0</v>
      </c>
      <c r="X78">
        <v>0</v>
      </c>
      <c r="Y78">
        <v>1.06</v>
      </c>
      <c r="Z78">
        <v>-72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0.24</v>
      </c>
      <c r="N79" s="73">
        <v>0</v>
      </c>
      <c r="O79" s="46">
        <v>-10</v>
      </c>
      <c r="P79" s="46">
        <v>-80</v>
      </c>
      <c r="Q79" s="46">
        <v>0</v>
      </c>
      <c r="R79" s="46">
        <v>0</v>
      </c>
      <c r="S79" s="74">
        <v>0</v>
      </c>
      <c r="U79" s="73">
        <v>-90</v>
      </c>
      <c r="V79" s="74">
        <v>0.24</v>
      </c>
      <c r="W79">
        <v>0</v>
      </c>
      <c r="X79">
        <v>-10</v>
      </c>
      <c r="Y79">
        <v>0.24</v>
      </c>
      <c r="Z79">
        <v>-80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0.23</v>
      </c>
      <c r="N80" s="73">
        <v>0</v>
      </c>
      <c r="O80" s="46">
        <v>0</v>
      </c>
      <c r="P80" s="46">
        <v>-65</v>
      </c>
      <c r="Q80" s="46">
        <v>0</v>
      </c>
      <c r="R80" s="46">
        <v>0</v>
      </c>
      <c r="S80" s="74">
        <v>0</v>
      </c>
      <c r="U80" s="73">
        <v>-65</v>
      </c>
      <c r="V80" s="74">
        <v>0.23</v>
      </c>
      <c r="W80">
        <v>0</v>
      </c>
      <c r="X80">
        <v>0</v>
      </c>
      <c r="Y80">
        <v>0.23</v>
      </c>
      <c r="Z80">
        <v>-65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0.22</v>
      </c>
      <c r="N81" s="73">
        <v>0</v>
      </c>
      <c r="O81" s="46">
        <v>0</v>
      </c>
      <c r="P81" s="46">
        <v>-58</v>
      </c>
      <c r="Q81" s="46">
        <v>0</v>
      </c>
      <c r="R81" s="46">
        <v>0</v>
      </c>
      <c r="S81" s="74">
        <v>0</v>
      </c>
      <c r="U81" s="73">
        <v>-58</v>
      </c>
      <c r="V81" s="74">
        <v>0.22</v>
      </c>
      <c r="W81">
        <v>0</v>
      </c>
      <c r="X81">
        <v>0</v>
      </c>
      <c r="Y81">
        <v>0.22</v>
      </c>
      <c r="Z81">
        <v>-58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0.25</v>
      </c>
      <c r="N82" s="73">
        <v>0</v>
      </c>
      <c r="O82" s="46">
        <v>-10</v>
      </c>
      <c r="P82" s="46">
        <v>-58</v>
      </c>
      <c r="Q82" s="46">
        <v>0</v>
      </c>
      <c r="R82" s="46">
        <v>0</v>
      </c>
      <c r="S82" s="74">
        <v>0</v>
      </c>
      <c r="U82" s="73">
        <v>-68</v>
      </c>
      <c r="V82" s="74">
        <v>0.25</v>
      </c>
      <c r="W82">
        <v>0</v>
      </c>
      <c r="X82">
        <v>-10</v>
      </c>
      <c r="Y82">
        <v>0.25</v>
      </c>
      <c r="Z82">
        <v>-58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0.17</v>
      </c>
      <c r="N83" s="73">
        <v>0</v>
      </c>
      <c r="O83" s="46">
        <v>-35</v>
      </c>
      <c r="P83" s="46">
        <v>-64</v>
      </c>
      <c r="Q83" s="46">
        <v>0</v>
      </c>
      <c r="R83" s="46">
        <v>0</v>
      </c>
      <c r="S83" s="74">
        <v>0</v>
      </c>
      <c r="U83" s="73">
        <v>-99</v>
      </c>
      <c r="V83" s="74">
        <v>0.17</v>
      </c>
      <c r="W83">
        <v>0</v>
      </c>
      <c r="X83">
        <v>-35</v>
      </c>
      <c r="Y83">
        <v>0.17</v>
      </c>
      <c r="Z83">
        <v>-64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0.18</v>
      </c>
      <c r="N84" s="73">
        <v>0</v>
      </c>
      <c r="O84" s="46">
        <v>-40</v>
      </c>
      <c r="P84" s="46">
        <v>-65</v>
      </c>
      <c r="Q84" s="46">
        <v>0</v>
      </c>
      <c r="R84" s="46">
        <v>0</v>
      </c>
      <c r="S84" s="74">
        <v>0</v>
      </c>
      <c r="U84" s="73">
        <v>-105</v>
      </c>
      <c r="V84" s="74">
        <v>0.18</v>
      </c>
      <c r="W84">
        <v>0</v>
      </c>
      <c r="X84">
        <v>-40</v>
      </c>
      <c r="Y84">
        <v>0.18</v>
      </c>
      <c r="Z84">
        <v>-65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0.2</v>
      </c>
      <c r="N85" s="73">
        <v>0</v>
      </c>
      <c r="O85" s="46">
        <v>-40</v>
      </c>
      <c r="P85" s="46">
        <v>-68</v>
      </c>
      <c r="Q85" s="46">
        <v>0</v>
      </c>
      <c r="R85" s="46">
        <v>0</v>
      </c>
      <c r="S85" s="74">
        <v>0</v>
      </c>
      <c r="U85" s="73">
        <v>-108</v>
      </c>
      <c r="V85" s="74">
        <v>0.2</v>
      </c>
      <c r="W85">
        <v>0</v>
      </c>
      <c r="X85">
        <v>-40</v>
      </c>
      <c r="Y85">
        <v>0.2</v>
      </c>
      <c r="Z85">
        <v>-68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0.13</v>
      </c>
      <c r="N86" s="73">
        <v>0</v>
      </c>
      <c r="O86" s="46">
        <v>-20</v>
      </c>
      <c r="P86" s="46">
        <v>-57</v>
      </c>
      <c r="Q86" s="46">
        <v>0</v>
      </c>
      <c r="R86" s="46">
        <v>0</v>
      </c>
      <c r="S86" s="74">
        <v>0</v>
      </c>
      <c r="U86" s="73">
        <v>-77</v>
      </c>
      <c r="V86" s="74">
        <v>0.13</v>
      </c>
      <c r="W86">
        <v>0</v>
      </c>
      <c r="X86">
        <v>-20</v>
      </c>
      <c r="Y86">
        <v>0.13</v>
      </c>
      <c r="Z86">
        <v>-57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0.13</v>
      </c>
      <c r="N87" s="73">
        <v>0</v>
      </c>
      <c r="O87" s="46">
        <v>-80</v>
      </c>
      <c r="P87" s="46">
        <v>-50</v>
      </c>
      <c r="Q87" s="46">
        <v>0</v>
      </c>
      <c r="R87" s="46">
        <v>0</v>
      </c>
      <c r="S87" s="74">
        <v>0</v>
      </c>
      <c r="U87" s="73">
        <v>-130</v>
      </c>
      <c r="V87" s="74">
        <v>0.13</v>
      </c>
      <c r="W87">
        <v>0</v>
      </c>
      <c r="X87">
        <v>-80</v>
      </c>
      <c r="Y87">
        <v>0.13</v>
      </c>
      <c r="Z87">
        <v>-50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0.09</v>
      </c>
      <c r="N88" s="73">
        <v>0</v>
      </c>
      <c r="O88" s="46">
        <v>-35</v>
      </c>
      <c r="P88" s="46">
        <v>-23</v>
      </c>
      <c r="Q88" s="46">
        <v>0</v>
      </c>
      <c r="R88" s="46">
        <v>0</v>
      </c>
      <c r="S88" s="74">
        <v>0</v>
      </c>
      <c r="U88" s="73">
        <v>-58</v>
      </c>
      <c r="V88" s="74">
        <v>0.09</v>
      </c>
      <c r="W88">
        <v>0</v>
      </c>
      <c r="X88">
        <v>-35</v>
      </c>
      <c r="Y88">
        <v>0.09</v>
      </c>
      <c r="Z88">
        <v>-23</v>
      </c>
    </row>
    <row r="89" spans="7:26">
      <c r="G89" t="s">
        <v>131</v>
      </c>
      <c r="H89" s="73">
        <v>0</v>
      </c>
      <c r="I89" s="46">
        <v>0</v>
      </c>
      <c r="J89" s="46">
        <v>0.06</v>
      </c>
      <c r="K89" s="46">
        <v>0</v>
      </c>
      <c r="L89" s="46">
        <v>0</v>
      </c>
      <c r="M89" s="74">
        <v>0.09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0.15</v>
      </c>
      <c r="W89">
        <v>0</v>
      </c>
      <c r="X89">
        <v>0</v>
      </c>
      <c r="Y89">
        <v>0.09</v>
      </c>
      <c r="Z89">
        <v>0.06</v>
      </c>
    </row>
    <row r="90" spans="7:26">
      <c r="G90" t="s">
        <v>132</v>
      </c>
      <c r="H90" s="73">
        <v>0</v>
      </c>
      <c r="I90" s="46">
        <v>0</v>
      </c>
      <c r="J90" s="46">
        <v>0.76</v>
      </c>
      <c r="K90" s="46">
        <v>0</v>
      </c>
      <c r="L90" s="46">
        <v>0</v>
      </c>
      <c r="M90" s="74">
        <v>0.06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0.82</v>
      </c>
      <c r="W90">
        <v>0</v>
      </c>
      <c r="X90">
        <v>0</v>
      </c>
      <c r="Y90">
        <v>0.06</v>
      </c>
      <c r="Z90">
        <v>0.76</v>
      </c>
    </row>
    <row r="91" spans="7:26">
      <c r="G91" t="s">
        <v>133</v>
      </c>
      <c r="H91" s="73">
        <v>0</v>
      </c>
      <c r="I91" s="46">
        <v>0</v>
      </c>
      <c r="J91" s="46">
        <v>1.97</v>
      </c>
      <c r="K91" s="46">
        <v>0</v>
      </c>
      <c r="L91" s="46">
        <v>0</v>
      </c>
      <c r="M91" s="74">
        <v>0.08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2.0499999999999998</v>
      </c>
      <c r="W91">
        <v>0</v>
      </c>
      <c r="X91">
        <v>0</v>
      </c>
      <c r="Y91">
        <v>0.08</v>
      </c>
      <c r="Z91">
        <v>1.97</v>
      </c>
    </row>
    <row r="92" spans="7:26">
      <c r="G92" t="s">
        <v>134</v>
      </c>
      <c r="H92" s="73">
        <v>0</v>
      </c>
      <c r="I92" s="46">
        <v>0</v>
      </c>
      <c r="J92" s="46">
        <v>2.4500000000000002</v>
      </c>
      <c r="K92" s="46">
        <v>0</v>
      </c>
      <c r="L92" s="46">
        <v>0</v>
      </c>
      <c r="M92" s="74">
        <v>0.13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2.58</v>
      </c>
      <c r="W92">
        <v>0</v>
      </c>
      <c r="X92">
        <v>0</v>
      </c>
      <c r="Y92">
        <v>0.13</v>
      </c>
      <c r="Z92">
        <v>2.4500000000000002</v>
      </c>
    </row>
    <row r="93" spans="7:26">
      <c r="G93" t="s">
        <v>135</v>
      </c>
      <c r="H93" s="73">
        <v>0</v>
      </c>
      <c r="I93" s="46">
        <v>0</v>
      </c>
      <c r="J93" s="46">
        <v>3.05</v>
      </c>
      <c r="K93" s="46">
        <v>0</v>
      </c>
      <c r="L93" s="46">
        <v>0</v>
      </c>
      <c r="M93" s="74">
        <v>0.13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3.18</v>
      </c>
      <c r="W93">
        <v>0</v>
      </c>
      <c r="X93">
        <v>0</v>
      </c>
      <c r="Y93">
        <v>0.13</v>
      </c>
      <c r="Z93">
        <v>3.05</v>
      </c>
    </row>
    <row r="94" spans="7:26">
      <c r="G94" t="s">
        <v>136</v>
      </c>
      <c r="H94" s="73">
        <v>0</v>
      </c>
      <c r="I94" s="46">
        <v>0</v>
      </c>
      <c r="J94" s="46">
        <v>3.28</v>
      </c>
      <c r="K94" s="46">
        <v>0</v>
      </c>
      <c r="L94" s="46">
        <v>0</v>
      </c>
      <c r="M94" s="74">
        <v>0.12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3.4</v>
      </c>
      <c r="W94">
        <v>0</v>
      </c>
      <c r="X94">
        <v>0</v>
      </c>
      <c r="Y94">
        <v>0.12</v>
      </c>
      <c r="Z94">
        <v>3.28</v>
      </c>
    </row>
    <row r="95" spans="7:26">
      <c r="G95" t="s">
        <v>137</v>
      </c>
      <c r="H95" s="73">
        <v>0</v>
      </c>
      <c r="I95" s="46">
        <v>0</v>
      </c>
      <c r="J95" s="46">
        <v>3.72</v>
      </c>
      <c r="K95" s="46">
        <v>0</v>
      </c>
      <c r="L95" s="46">
        <v>0</v>
      </c>
      <c r="M95" s="74">
        <v>0.12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3.84</v>
      </c>
      <c r="W95">
        <v>0</v>
      </c>
      <c r="X95">
        <v>0</v>
      </c>
      <c r="Y95">
        <v>0.12</v>
      </c>
      <c r="Z95">
        <v>3.72</v>
      </c>
    </row>
    <row r="96" spans="7:26">
      <c r="G96" t="s">
        <v>138</v>
      </c>
      <c r="H96" s="73">
        <v>0</v>
      </c>
      <c r="I96" s="46">
        <v>0</v>
      </c>
      <c r="J96" s="46">
        <v>3.49</v>
      </c>
      <c r="K96" s="46">
        <v>0</v>
      </c>
      <c r="L96" s="46">
        <v>0</v>
      </c>
      <c r="M96" s="74">
        <v>0.04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3.53</v>
      </c>
      <c r="W96">
        <v>0</v>
      </c>
      <c r="X96">
        <v>0</v>
      </c>
      <c r="Y96">
        <v>0.04</v>
      </c>
      <c r="Z96">
        <v>3.49</v>
      </c>
    </row>
    <row r="97" spans="1:83">
      <c r="G97" t="s">
        <v>139</v>
      </c>
      <c r="H97" s="73">
        <v>0</v>
      </c>
      <c r="I97" s="46">
        <v>0</v>
      </c>
      <c r="J97" s="46">
        <v>3.75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3.75</v>
      </c>
      <c r="W97">
        <v>0</v>
      </c>
      <c r="X97">
        <v>0</v>
      </c>
      <c r="Y97">
        <v>0</v>
      </c>
      <c r="Z97">
        <v>3.75</v>
      </c>
    </row>
    <row r="98" spans="1:83">
      <c r="G98" t="s">
        <v>140</v>
      </c>
      <c r="H98" s="73">
        <v>0</v>
      </c>
      <c r="I98" s="46">
        <v>0</v>
      </c>
      <c r="J98" s="46">
        <v>4.1100000000000003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4.1100000000000003</v>
      </c>
      <c r="W98">
        <v>0</v>
      </c>
      <c r="X98">
        <v>0</v>
      </c>
      <c r="Y98">
        <v>0</v>
      </c>
      <c r="Z98">
        <v>4.1100000000000003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1.05725E-2</v>
      </c>
      <c r="K99" s="69">
        <f t="shared" si="1"/>
        <v>0</v>
      </c>
      <c r="L99" s="69">
        <f t="shared" si="1"/>
        <v>0</v>
      </c>
      <c r="M99" s="69">
        <f t="shared" si="1"/>
        <v>1.4912500000000002E-2</v>
      </c>
      <c r="N99" s="68">
        <f t="shared" si="1"/>
        <v>-3.0274999999999999</v>
      </c>
      <c r="O99" s="69">
        <f t="shared" si="1"/>
        <v>-3.6349999999999998</v>
      </c>
      <c r="P99" s="69">
        <f t="shared" si="1"/>
        <v>-4.23475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-10.89725</v>
      </c>
      <c r="V99" s="70">
        <f t="shared" si="1"/>
        <v>2.5485000000000004E-2</v>
      </c>
      <c r="W99">
        <f t="shared" si="1"/>
        <v>-3.0274999999999999</v>
      </c>
      <c r="X99">
        <f t="shared" si="1"/>
        <v>-3.6349999999999998</v>
      </c>
      <c r="Y99">
        <f t="shared" si="1"/>
        <v>1.4912500000000002E-2</v>
      </c>
      <c r="Z99">
        <f t="shared" si="1"/>
        <v>-4.2241774999999988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B3" sqref="BB3:BB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4" ht="15" customHeight="1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5</v>
      </c>
      <c r="W1" t="s">
        <v>526</v>
      </c>
      <c r="X1" t="s">
        <v>527</v>
      </c>
      <c r="Y1" t="s">
        <v>528</v>
      </c>
      <c r="Z1" t="s">
        <v>529</v>
      </c>
      <c r="AA1" t="s">
        <v>530</v>
      </c>
      <c r="AB1" t="s">
        <v>527</v>
      </c>
      <c r="AC1" t="s">
        <v>528</v>
      </c>
      <c r="AD1" t="s">
        <v>531</v>
      </c>
      <c r="AE1" t="s">
        <v>531</v>
      </c>
      <c r="AF1" t="s">
        <v>532</v>
      </c>
      <c r="AG1" t="s">
        <v>527</v>
      </c>
      <c r="AH1" t="s">
        <v>533</v>
      </c>
      <c r="AI1" t="s">
        <v>534</v>
      </c>
      <c r="AJ1" t="s">
        <v>535</v>
      </c>
      <c r="AK1" t="s">
        <v>536</v>
      </c>
      <c r="AL1" t="s">
        <v>529</v>
      </c>
      <c r="AM1" t="s">
        <v>537</v>
      </c>
      <c r="AN1" t="s">
        <v>538</v>
      </c>
      <c r="AO1" t="s">
        <v>539</v>
      </c>
      <c r="AP1" t="s">
        <v>527</v>
      </c>
      <c r="AQ1" t="s">
        <v>531</v>
      </c>
      <c r="AR1" t="s">
        <v>540</v>
      </c>
      <c r="AS1" t="s">
        <v>541</v>
      </c>
      <c r="AT1" t="s">
        <v>543</v>
      </c>
      <c r="AU1" t="s">
        <v>531</v>
      </c>
      <c r="AV1" t="s">
        <v>544</v>
      </c>
      <c r="AW1" t="s">
        <v>528</v>
      </c>
      <c r="AX1" t="s">
        <v>545</v>
      </c>
      <c r="AY1" t="s">
        <v>527</v>
      </c>
      <c r="AZ1" t="s">
        <v>531</v>
      </c>
      <c r="BA1" t="s">
        <v>528</v>
      </c>
      <c r="BB1" t="s">
        <v>546</v>
      </c>
    </row>
    <row r="2" spans="1:5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45174</v>
      </c>
      <c r="W2" s="28" t="s">
        <v>149</v>
      </c>
      <c r="X2" t="s">
        <v>149</v>
      </c>
      <c r="Y2" t="s">
        <v>149</v>
      </c>
      <c r="Z2" t="s">
        <v>373</v>
      </c>
      <c r="AA2" t="s">
        <v>149</v>
      </c>
      <c r="AB2" t="s">
        <v>149</v>
      </c>
      <c r="AC2" t="s">
        <v>149</v>
      </c>
      <c r="AD2" t="s">
        <v>150</v>
      </c>
      <c r="AE2" t="s">
        <v>150</v>
      </c>
      <c r="AF2" t="s">
        <v>149</v>
      </c>
      <c r="AG2" t="s">
        <v>150</v>
      </c>
      <c r="AH2" t="s">
        <v>153</v>
      </c>
      <c r="AI2" t="s">
        <v>388</v>
      </c>
      <c r="AJ2" t="s">
        <v>244</v>
      </c>
      <c r="AK2" t="s">
        <v>149</v>
      </c>
      <c r="AL2" t="s">
        <v>373</v>
      </c>
      <c r="AM2" t="s">
        <v>150</v>
      </c>
      <c r="AN2" t="s">
        <v>149</v>
      </c>
      <c r="AO2" t="s">
        <v>150</v>
      </c>
      <c r="AP2" t="s">
        <v>150</v>
      </c>
      <c r="AQ2" t="s">
        <v>150</v>
      </c>
      <c r="AR2" t="s">
        <v>149</v>
      </c>
      <c r="AS2" t="s">
        <v>542</v>
      </c>
      <c r="AT2" t="s">
        <v>149</v>
      </c>
      <c r="AU2" t="s">
        <v>150</v>
      </c>
      <c r="AV2" t="s">
        <v>149</v>
      </c>
      <c r="AW2" t="s">
        <v>153</v>
      </c>
      <c r="AX2" t="s">
        <v>149</v>
      </c>
      <c r="AY2" t="s">
        <v>149</v>
      </c>
      <c r="AZ2" t="s">
        <v>150</v>
      </c>
      <c r="BA2" t="s">
        <v>153</v>
      </c>
      <c r="BB2" t="s">
        <v>152</v>
      </c>
    </row>
    <row r="3" spans="1:54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1065.8</v>
      </c>
      <c r="I3" s="53">
        <v>328.01000000000005</v>
      </c>
      <c r="J3" s="53">
        <v>204.32000000000002</v>
      </c>
      <c r="K3" s="53">
        <v>62.84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547</v>
      </c>
      <c r="W3">
        <v>67.67</v>
      </c>
      <c r="X3">
        <v>56.55</v>
      </c>
      <c r="Y3">
        <v>2.46</v>
      </c>
      <c r="Z3">
        <v>0.81</v>
      </c>
      <c r="AA3">
        <v>145</v>
      </c>
      <c r="AB3">
        <v>194.45</v>
      </c>
      <c r="AC3">
        <v>22.56</v>
      </c>
      <c r="AD3">
        <v>36.47</v>
      </c>
      <c r="AE3">
        <v>22.23</v>
      </c>
      <c r="AF3">
        <v>145</v>
      </c>
      <c r="AG3">
        <v>58.43</v>
      </c>
      <c r="AH3">
        <v>10.98</v>
      </c>
      <c r="AI3">
        <v>0</v>
      </c>
      <c r="AJ3">
        <v>7.07</v>
      </c>
      <c r="AK3">
        <v>4.83</v>
      </c>
      <c r="AL3">
        <v>0.06</v>
      </c>
      <c r="AM3">
        <v>29.58</v>
      </c>
      <c r="AN3">
        <v>24.17</v>
      </c>
      <c r="AO3">
        <v>48.34</v>
      </c>
      <c r="AP3">
        <v>30.02</v>
      </c>
      <c r="AQ3">
        <v>63.03</v>
      </c>
      <c r="AR3">
        <v>50.03</v>
      </c>
      <c r="AS3">
        <v>1.5</v>
      </c>
      <c r="AT3">
        <v>175.05</v>
      </c>
      <c r="AU3">
        <v>20.3</v>
      </c>
      <c r="AV3">
        <v>100.05</v>
      </c>
      <c r="AW3">
        <v>18.98</v>
      </c>
      <c r="AX3">
        <v>0</v>
      </c>
      <c r="AY3">
        <v>70.040000000000006</v>
      </c>
      <c r="AZ3">
        <v>19.61</v>
      </c>
      <c r="BA3">
        <v>174.36</v>
      </c>
      <c r="BB3">
        <v>62.84</v>
      </c>
    </row>
    <row r="4" spans="1:54">
      <c r="A4" t="s">
        <v>238</v>
      </c>
      <c r="B4" t="s">
        <v>230</v>
      </c>
      <c r="C4" t="s">
        <v>232</v>
      </c>
      <c r="G4" t="s">
        <v>46</v>
      </c>
      <c r="H4" s="73">
        <v>1065.8</v>
      </c>
      <c r="I4" s="46">
        <v>328.01000000000005</v>
      </c>
      <c r="J4" s="46">
        <v>204.32000000000002</v>
      </c>
      <c r="K4" s="46">
        <v>62.84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547</v>
      </c>
      <c r="W4">
        <v>67.67</v>
      </c>
      <c r="X4">
        <v>56.55</v>
      </c>
      <c r="Y4">
        <v>2.46</v>
      </c>
      <c r="Z4">
        <v>0.81</v>
      </c>
      <c r="AA4">
        <v>145</v>
      </c>
      <c r="AB4">
        <v>194.45</v>
      </c>
      <c r="AC4">
        <v>22.56</v>
      </c>
      <c r="AD4">
        <v>36.47</v>
      </c>
      <c r="AE4">
        <v>22.23</v>
      </c>
      <c r="AF4">
        <v>145</v>
      </c>
      <c r="AG4">
        <v>58.43</v>
      </c>
      <c r="AH4">
        <v>10.98</v>
      </c>
      <c r="AI4">
        <v>0</v>
      </c>
      <c r="AJ4">
        <v>7.07</v>
      </c>
      <c r="AK4">
        <v>4.83</v>
      </c>
      <c r="AL4">
        <v>0.06</v>
      </c>
      <c r="AM4">
        <v>29.58</v>
      </c>
      <c r="AN4">
        <v>24.17</v>
      </c>
      <c r="AO4">
        <v>48.34</v>
      </c>
      <c r="AP4">
        <v>30.02</v>
      </c>
      <c r="AQ4">
        <v>63.03</v>
      </c>
      <c r="AR4">
        <v>50.03</v>
      </c>
      <c r="AS4">
        <v>1.5</v>
      </c>
      <c r="AT4">
        <v>175.05</v>
      </c>
      <c r="AU4">
        <v>20.3</v>
      </c>
      <c r="AV4">
        <v>100.05</v>
      </c>
      <c r="AW4">
        <v>18.98</v>
      </c>
      <c r="AX4">
        <v>0</v>
      </c>
      <c r="AY4">
        <v>70.040000000000006</v>
      </c>
      <c r="AZ4">
        <v>19.61</v>
      </c>
      <c r="BA4">
        <v>174.36</v>
      </c>
      <c r="BB4">
        <v>62.84</v>
      </c>
    </row>
    <row r="5" spans="1:54">
      <c r="A5" t="s">
        <v>239</v>
      </c>
      <c r="B5" t="s">
        <v>231</v>
      </c>
      <c r="C5" t="s">
        <v>233</v>
      </c>
      <c r="G5" t="s">
        <v>47</v>
      </c>
      <c r="H5" s="73">
        <v>1065.8</v>
      </c>
      <c r="I5" s="46">
        <v>328.01000000000005</v>
      </c>
      <c r="J5" s="46">
        <v>204.32000000000002</v>
      </c>
      <c r="K5" s="46">
        <v>62.84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67.67</v>
      </c>
      <c r="X5">
        <v>56.55</v>
      </c>
      <c r="Y5">
        <v>2.46</v>
      </c>
      <c r="Z5">
        <v>0.81</v>
      </c>
      <c r="AA5">
        <v>145</v>
      </c>
      <c r="AB5">
        <v>194.45</v>
      </c>
      <c r="AC5">
        <v>22.56</v>
      </c>
      <c r="AD5">
        <v>36.47</v>
      </c>
      <c r="AE5">
        <v>22.23</v>
      </c>
      <c r="AF5">
        <v>145</v>
      </c>
      <c r="AG5">
        <v>58.43</v>
      </c>
      <c r="AH5">
        <v>10.98</v>
      </c>
      <c r="AI5">
        <v>0</v>
      </c>
      <c r="AJ5">
        <v>7.07</v>
      </c>
      <c r="AK5">
        <v>4.83</v>
      </c>
      <c r="AL5">
        <v>0.06</v>
      </c>
      <c r="AM5">
        <v>29.58</v>
      </c>
      <c r="AN5">
        <v>24.17</v>
      </c>
      <c r="AO5">
        <v>48.34</v>
      </c>
      <c r="AP5">
        <v>30.02</v>
      </c>
      <c r="AQ5">
        <v>63.03</v>
      </c>
      <c r="AR5">
        <v>50.03</v>
      </c>
      <c r="AS5">
        <v>1.5</v>
      </c>
      <c r="AT5">
        <v>175.05</v>
      </c>
      <c r="AU5">
        <v>20.3</v>
      </c>
      <c r="AV5">
        <v>100.05</v>
      </c>
      <c r="AW5">
        <v>18.98</v>
      </c>
      <c r="AX5">
        <v>0</v>
      </c>
      <c r="AY5">
        <v>70.040000000000006</v>
      </c>
      <c r="AZ5">
        <v>19.61</v>
      </c>
      <c r="BA5">
        <v>174.36</v>
      </c>
      <c r="BB5">
        <v>62.84</v>
      </c>
    </row>
    <row r="6" spans="1:54">
      <c r="A6" t="s">
        <v>240</v>
      </c>
      <c r="B6" t="s">
        <v>262</v>
      </c>
      <c r="C6" t="s">
        <v>234</v>
      </c>
      <c r="G6" t="s">
        <v>48</v>
      </c>
      <c r="H6" s="73">
        <v>1065.8</v>
      </c>
      <c r="I6" s="46">
        <v>328.01000000000005</v>
      </c>
      <c r="J6" s="46">
        <v>204.32000000000002</v>
      </c>
      <c r="K6" s="46">
        <v>62.84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67.67</v>
      </c>
      <c r="X6">
        <v>56.55</v>
      </c>
      <c r="Y6">
        <v>2.46</v>
      </c>
      <c r="Z6">
        <v>0.81</v>
      </c>
      <c r="AA6">
        <v>145</v>
      </c>
      <c r="AB6">
        <v>194.45</v>
      </c>
      <c r="AC6">
        <v>22.56</v>
      </c>
      <c r="AD6">
        <v>36.47</v>
      </c>
      <c r="AE6">
        <v>22.23</v>
      </c>
      <c r="AF6">
        <v>145</v>
      </c>
      <c r="AG6">
        <v>58.43</v>
      </c>
      <c r="AH6">
        <v>10.98</v>
      </c>
      <c r="AI6">
        <v>0</v>
      </c>
      <c r="AJ6">
        <v>7.07</v>
      </c>
      <c r="AK6">
        <v>4.83</v>
      </c>
      <c r="AL6">
        <v>0.06</v>
      </c>
      <c r="AM6">
        <v>29.58</v>
      </c>
      <c r="AN6">
        <v>24.17</v>
      </c>
      <c r="AO6">
        <v>48.34</v>
      </c>
      <c r="AP6">
        <v>30.02</v>
      </c>
      <c r="AQ6">
        <v>63.03</v>
      </c>
      <c r="AR6">
        <v>50.03</v>
      </c>
      <c r="AS6">
        <v>1.5</v>
      </c>
      <c r="AT6">
        <v>175.05</v>
      </c>
      <c r="AU6">
        <v>20.3</v>
      </c>
      <c r="AV6">
        <v>100.05</v>
      </c>
      <c r="AW6">
        <v>18.98</v>
      </c>
      <c r="AX6">
        <v>0</v>
      </c>
      <c r="AY6">
        <v>70.040000000000006</v>
      </c>
      <c r="AZ6">
        <v>19.61</v>
      </c>
      <c r="BA6">
        <v>174.36</v>
      </c>
      <c r="BB6">
        <v>62.84</v>
      </c>
    </row>
    <row r="7" spans="1:54">
      <c r="A7" t="s">
        <v>241</v>
      </c>
      <c r="B7" t="s">
        <v>284</v>
      </c>
      <c r="C7" t="s">
        <v>263</v>
      </c>
      <c r="G7" t="s">
        <v>49</v>
      </c>
      <c r="H7" s="73">
        <v>920.55</v>
      </c>
      <c r="I7" s="46">
        <v>328.01000000000005</v>
      </c>
      <c r="J7" s="46">
        <v>204.32000000000002</v>
      </c>
      <c r="K7" s="46">
        <v>62.84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67.67</v>
      </c>
      <c r="X7">
        <v>56.55</v>
      </c>
      <c r="Y7">
        <v>2.46</v>
      </c>
      <c r="Z7">
        <v>0.46</v>
      </c>
      <c r="AA7">
        <v>0</v>
      </c>
      <c r="AB7">
        <v>194.45</v>
      </c>
      <c r="AC7">
        <v>22.56</v>
      </c>
      <c r="AD7">
        <v>36.47</v>
      </c>
      <c r="AE7">
        <v>22.23</v>
      </c>
      <c r="AF7">
        <v>145</v>
      </c>
      <c r="AG7">
        <v>58.43</v>
      </c>
      <c r="AH7">
        <v>10.98</v>
      </c>
      <c r="AI7">
        <v>0</v>
      </c>
      <c r="AJ7">
        <v>7.07</v>
      </c>
      <c r="AK7">
        <v>4.83</v>
      </c>
      <c r="AL7">
        <v>0.16</v>
      </c>
      <c r="AM7">
        <v>29.58</v>
      </c>
      <c r="AN7">
        <v>24.17</v>
      </c>
      <c r="AO7">
        <v>48.34</v>
      </c>
      <c r="AP7">
        <v>30.02</v>
      </c>
      <c r="AQ7">
        <v>63.03</v>
      </c>
      <c r="AR7">
        <v>50.03</v>
      </c>
      <c r="AS7">
        <v>1.5</v>
      </c>
      <c r="AT7">
        <v>175.05</v>
      </c>
      <c r="AU7">
        <v>20.3</v>
      </c>
      <c r="AV7">
        <v>100.05</v>
      </c>
      <c r="AW7">
        <v>18.98</v>
      </c>
      <c r="AX7">
        <v>0</v>
      </c>
      <c r="AY7">
        <v>70.040000000000006</v>
      </c>
      <c r="AZ7">
        <v>19.61</v>
      </c>
      <c r="BA7">
        <v>174.36</v>
      </c>
      <c r="BB7">
        <v>62.84</v>
      </c>
    </row>
    <row r="8" spans="1:54">
      <c r="A8" t="s">
        <v>242</v>
      </c>
      <c r="B8" t="s">
        <v>324</v>
      </c>
      <c r="C8" t="s">
        <v>235</v>
      </c>
      <c r="G8" t="s">
        <v>50</v>
      </c>
      <c r="H8" s="73">
        <v>920.55</v>
      </c>
      <c r="I8" s="46">
        <v>328.01000000000005</v>
      </c>
      <c r="J8" s="46">
        <v>204.32000000000002</v>
      </c>
      <c r="K8" s="46">
        <v>62.84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67.67</v>
      </c>
      <c r="X8">
        <v>56.55</v>
      </c>
      <c r="Y8">
        <v>2.46</v>
      </c>
      <c r="Z8">
        <v>0.46</v>
      </c>
      <c r="AA8">
        <v>0</v>
      </c>
      <c r="AB8">
        <v>194.45</v>
      </c>
      <c r="AC8">
        <v>22.56</v>
      </c>
      <c r="AD8">
        <v>36.47</v>
      </c>
      <c r="AE8">
        <v>22.23</v>
      </c>
      <c r="AF8">
        <v>145</v>
      </c>
      <c r="AG8">
        <v>58.43</v>
      </c>
      <c r="AH8">
        <v>10.98</v>
      </c>
      <c r="AI8">
        <v>0</v>
      </c>
      <c r="AJ8">
        <v>7.07</v>
      </c>
      <c r="AK8">
        <v>4.83</v>
      </c>
      <c r="AL8">
        <v>0.16</v>
      </c>
      <c r="AM8">
        <v>29.58</v>
      </c>
      <c r="AN8">
        <v>24.17</v>
      </c>
      <c r="AO8">
        <v>48.34</v>
      </c>
      <c r="AP8">
        <v>30.02</v>
      </c>
      <c r="AQ8">
        <v>63.03</v>
      </c>
      <c r="AR8">
        <v>50.03</v>
      </c>
      <c r="AS8">
        <v>1.5</v>
      </c>
      <c r="AT8">
        <v>175.05</v>
      </c>
      <c r="AU8">
        <v>20.3</v>
      </c>
      <c r="AV8">
        <v>100.05</v>
      </c>
      <c r="AW8">
        <v>18.98</v>
      </c>
      <c r="AX8">
        <v>0</v>
      </c>
      <c r="AY8">
        <v>70.040000000000006</v>
      </c>
      <c r="AZ8">
        <v>19.61</v>
      </c>
      <c r="BA8">
        <v>174.36</v>
      </c>
      <c r="BB8">
        <v>62.84</v>
      </c>
    </row>
    <row r="9" spans="1:54">
      <c r="A9" t="s">
        <v>243</v>
      </c>
      <c r="B9" t="s">
        <v>344</v>
      </c>
      <c r="C9" t="s">
        <v>236</v>
      </c>
      <c r="G9" t="s">
        <v>51</v>
      </c>
      <c r="H9" s="73">
        <v>920.55</v>
      </c>
      <c r="I9" s="46">
        <v>328.01000000000005</v>
      </c>
      <c r="J9" s="46">
        <v>204.32000000000002</v>
      </c>
      <c r="K9" s="46">
        <v>62.84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67.67</v>
      </c>
      <c r="X9">
        <v>56.55</v>
      </c>
      <c r="Y9">
        <v>2.46</v>
      </c>
      <c r="Z9">
        <v>0.46</v>
      </c>
      <c r="AA9">
        <v>0</v>
      </c>
      <c r="AB9">
        <v>194.45</v>
      </c>
      <c r="AC9">
        <v>22.56</v>
      </c>
      <c r="AD9">
        <v>36.47</v>
      </c>
      <c r="AE9">
        <v>22.23</v>
      </c>
      <c r="AF9">
        <v>145</v>
      </c>
      <c r="AG9">
        <v>58.43</v>
      </c>
      <c r="AH9">
        <v>10.98</v>
      </c>
      <c r="AI9">
        <v>0</v>
      </c>
      <c r="AJ9">
        <v>7.07</v>
      </c>
      <c r="AK9">
        <v>4.83</v>
      </c>
      <c r="AL9">
        <v>0.16</v>
      </c>
      <c r="AM9">
        <v>29.58</v>
      </c>
      <c r="AN9">
        <v>24.17</v>
      </c>
      <c r="AO9">
        <v>48.34</v>
      </c>
      <c r="AP9">
        <v>30.02</v>
      </c>
      <c r="AQ9">
        <v>63.03</v>
      </c>
      <c r="AR9">
        <v>50.03</v>
      </c>
      <c r="AS9">
        <v>1.5</v>
      </c>
      <c r="AT9">
        <v>175.05</v>
      </c>
      <c r="AU9">
        <v>20.3</v>
      </c>
      <c r="AV9">
        <v>100.05</v>
      </c>
      <c r="AW9">
        <v>18.98</v>
      </c>
      <c r="AX9">
        <v>0</v>
      </c>
      <c r="AY9">
        <v>70.040000000000006</v>
      </c>
      <c r="AZ9">
        <v>19.61</v>
      </c>
      <c r="BA9">
        <v>174.36</v>
      </c>
      <c r="BB9">
        <v>62.84</v>
      </c>
    </row>
    <row r="10" spans="1:54">
      <c r="A10" t="s">
        <v>264</v>
      </c>
      <c r="C10" t="s">
        <v>237</v>
      </c>
      <c r="G10" t="s">
        <v>52</v>
      </c>
      <c r="H10" s="73">
        <v>920.55</v>
      </c>
      <c r="I10" s="46">
        <v>328.01000000000005</v>
      </c>
      <c r="J10" s="46">
        <v>204.32000000000002</v>
      </c>
      <c r="K10" s="46">
        <v>62.84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67.67</v>
      </c>
      <c r="X10">
        <v>56.55</v>
      </c>
      <c r="Y10">
        <v>2.46</v>
      </c>
      <c r="Z10">
        <v>0.46</v>
      </c>
      <c r="AA10">
        <v>0</v>
      </c>
      <c r="AB10">
        <v>194.45</v>
      </c>
      <c r="AC10">
        <v>22.56</v>
      </c>
      <c r="AD10">
        <v>36.47</v>
      </c>
      <c r="AE10">
        <v>22.23</v>
      </c>
      <c r="AF10">
        <v>145</v>
      </c>
      <c r="AG10">
        <v>58.43</v>
      </c>
      <c r="AH10">
        <v>10.98</v>
      </c>
      <c r="AI10">
        <v>0</v>
      </c>
      <c r="AJ10">
        <v>7.07</v>
      </c>
      <c r="AK10">
        <v>4.83</v>
      </c>
      <c r="AL10">
        <v>0.16</v>
      </c>
      <c r="AM10">
        <v>29.58</v>
      </c>
      <c r="AN10">
        <v>24.17</v>
      </c>
      <c r="AO10">
        <v>48.34</v>
      </c>
      <c r="AP10">
        <v>30.02</v>
      </c>
      <c r="AQ10">
        <v>63.03</v>
      </c>
      <c r="AR10">
        <v>50.03</v>
      </c>
      <c r="AS10">
        <v>1.5</v>
      </c>
      <c r="AT10">
        <v>175.05</v>
      </c>
      <c r="AU10">
        <v>20.3</v>
      </c>
      <c r="AV10">
        <v>100.05</v>
      </c>
      <c r="AW10">
        <v>18.98</v>
      </c>
      <c r="AX10">
        <v>0</v>
      </c>
      <c r="AY10">
        <v>70.040000000000006</v>
      </c>
      <c r="AZ10">
        <v>19.61</v>
      </c>
      <c r="BA10">
        <v>174.36</v>
      </c>
      <c r="BB10">
        <v>62.84</v>
      </c>
    </row>
    <row r="11" spans="1:54">
      <c r="A11" t="s">
        <v>244</v>
      </c>
      <c r="C11" t="s">
        <v>325</v>
      </c>
      <c r="G11" t="s">
        <v>53</v>
      </c>
      <c r="H11" s="73">
        <v>920.56</v>
      </c>
      <c r="I11" s="46">
        <v>328.01000000000005</v>
      </c>
      <c r="J11" s="46">
        <v>204.23000000000002</v>
      </c>
      <c r="K11" s="46">
        <v>62.84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67.67</v>
      </c>
      <c r="X11">
        <v>56.55</v>
      </c>
      <c r="Y11">
        <v>2.46</v>
      </c>
      <c r="Z11">
        <v>0.63</v>
      </c>
      <c r="AA11">
        <v>0</v>
      </c>
      <c r="AB11">
        <v>194.45</v>
      </c>
      <c r="AC11">
        <v>22.56</v>
      </c>
      <c r="AD11">
        <v>36.47</v>
      </c>
      <c r="AE11">
        <v>22.23</v>
      </c>
      <c r="AF11">
        <v>145</v>
      </c>
      <c r="AG11">
        <v>58.43</v>
      </c>
      <c r="AH11">
        <v>10.89</v>
      </c>
      <c r="AI11">
        <v>0</v>
      </c>
      <c r="AJ11">
        <v>7.07</v>
      </c>
      <c r="AK11">
        <v>4.83</v>
      </c>
      <c r="AL11">
        <v>0</v>
      </c>
      <c r="AM11">
        <v>29.58</v>
      </c>
      <c r="AN11">
        <v>24.17</v>
      </c>
      <c r="AO11">
        <v>48.34</v>
      </c>
      <c r="AP11">
        <v>30.02</v>
      </c>
      <c r="AQ11">
        <v>63.03</v>
      </c>
      <c r="AR11">
        <v>50.03</v>
      </c>
      <c r="AS11">
        <v>1.5</v>
      </c>
      <c r="AT11">
        <v>175.05</v>
      </c>
      <c r="AU11">
        <v>20.3</v>
      </c>
      <c r="AV11">
        <v>100.05</v>
      </c>
      <c r="AW11">
        <v>18.98</v>
      </c>
      <c r="AX11">
        <v>0</v>
      </c>
      <c r="AY11">
        <v>70.040000000000006</v>
      </c>
      <c r="AZ11">
        <v>19.61</v>
      </c>
      <c r="BA11">
        <v>174.36</v>
      </c>
      <c r="BB11">
        <v>62.84</v>
      </c>
    </row>
    <row r="12" spans="1:54">
      <c r="A12" t="s">
        <v>245</v>
      </c>
      <c r="C12" t="s">
        <v>345</v>
      </c>
      <c r="G12" t="s">
        <v>54</v>
      </c>
      <c r="H12" s="73">
        <v>920.56</v>
      </c>
      <c r="I12" s="46">
        <v>328.01000000000005</v>
      </c>
      <c r="J12" s="46">
        <v>204.23000000000002</v>
      </c>
      <c r="K12" s="46">
        <v>62.84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67.67</v>
      </c>
      <c r="X12">
        <v>56.55</v>
      </c>
      <c r="Y12">
        <v>2.46</v>
      </c>
      <c r="Z12">
        <v>0.63</v>
      </c>
      <c r="AA12">
        <v>0</v>
      </c>
      <c r="AB12">
        <v>194.45</v>
      </c>
      <c r="AC12">
        <v>22.56</v>
      </c>
      <c r="AD12">
        <v>36.47</v>
      </c>
      <c r="AE12">
        <v>22.23</v>
      </c>
      <c r="AF12">
        <v>145</v>
      </c>
      <c r="AG12">
        <v>58.43</v>
      </c>
      <c r="AH12">
        <v>10.89</v>
      </c>
      <c r="AI12">
        <v>0</v>
      </c>
      <c r="AJ12">
        <v>7.07</v>
      </c>
      <c r="AK12">
        <v>4.83</v>
      </c>
      <c r="AL12">
        <v>0</v>
      </c>
      <c r="AM12">
        <v>29.58</v>
      </c>
      <c r="AN12">
        <v>24.17</v>
      </c>
      <c r="AO12">
        <v>48.34</v>
      </c>
      <c r="AP12">
        <v>30.02</v>
      </c>
      <c r="AQ12">
        <v>63.03</v>
      </c>
      <c r="AR12">
        <v>50.03</v>
      </c>
      <c r="AS12">
        <v>1.5</v>
      </c>
      <c r="AT12">
        <v>175.05</v>
      </c>
      <c r="AU12">
        <v>20.3</v>
      </c>
      <c r="AV12">
        <v>100.05</v>
      </c>
      <c r="AW12">
        <v>18.98</v>
      </c>
      <c r="AX12">
        <v>0</v>
      </c>
      <c r="AY12">
        <v>70.040000000000006</v>
      </c>
      <c r="AZ12">
        <v>19.61</v>
      </c>
      <c r="BA12">
        <v>174.36</v>
      </c>
      <c r="BB12">
        <v>62.84</v>
      </c>
    </row>
    <row r="13" spans="1:54">
      <c r="A13" t="s">
        <v>246</v>
      </c>
      <c r="G13" t="s">
        <v>55</v>
      </c>
      <c r="H13" s="73">
        <v>921.56</v>
      </c>
      <c r="I13" s="46">
        <v>328.01000000000005</v>
      </c>
      <c r="J13" s="46">
        <v>204.23000000000002</v>
      </c>
      <c r="K13" s="46">
        <v>62.84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67.67</v>
      </c>
      <c r="X13">
        <v>56.55</v>
      </c>
      <c r="Y13">
        <v>2.46</v>
      </c>
      <c r="Z13">
        <v>0.63</v>
      </c>
      <c r="AA13">
        <v>0</v>
      </c>
      <c r="AB13">
        <v>194.45</v>
      </c>
      <c r="AC13">
        <v>22.56</v>
      </c>
      <c r="AD13">
        <v>36.47</v>
      </c>
      <c r="AE13">
        <v>22.23</v>
      </c>
      <c r="AF13">
        <v>145</v>
      </c>
      <c r="AG13">
        <v>58.43</v>
      </c>
      <c r="AH13">
        <v>10.89</v>
      </c>
      <c r="AI13">
        <v>0</v>
      </c>
      <c r="AJ13">
        <v>8.07</v>
      </c>
      <c r="AK13">
        <v>4.83</v>
      </c>
      <c r="AL13">
        <v>0</v>
      </c>
      <c r="AM13">
        <v>29.58</v>
      </c>
      <c r="AN13">
        <v>24.17</v>
      </c>
      <c r="AO13">
        <v>48.34</v>
      </c>
      <c r="AP13">
        <v>30.02</v>
      </c>
      <c r="AQ13">
        <v>63.03</v>
      </c>
      <c r="AR13">
        <v>50.03</v>
      </c>
      <c r="AS13">
        <v>1.5</v>
      </c>
      <c r="AT13">
        <v>175.05</v>
      </c>
      <c r="AU13">
        <v>20.3</v>
      </c>
      <c r="AV13">
        <v>100.05</v>
      </c>
      <c r="AW13">
        <v>18.98</v>
      </c>
      <c r="AX13">
        <v>0</v>
      </c>
      <c r="AY13">
        <v>70.040000000000006</v>
      </c>
      <c r="AZ13">
        <v>19.61</v>
      </c>
      <c r="BA13">
        <v>174.36</v>
      </c>
      <c r="BB13">
        <v>62.84</v>
      </c>
    </row>
    <row r="14" spans="1:54">
      <c r="A14" t="s">
        <v>247</v>
      </c>
      <c r="G14" t="s">
        <v>56</v>
      </c>
      <c r="H14" s="73">
        <v>921.56</v>
      </c>
      <c r="I14" s="46">
        <v>328.01000000000005</v>
      </c>
      <c r="J14" s="46">
        <v>204.23000000000002</v>
      </c>
      <c r="K14" s="46">
        <v>62.84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67.67</v>
      </c>
      <c r="X14">
        <v>56.55</v>
      </c>
      <c r="Y14">
        <v>2.46</v>
      </c>
      <c r="Z14">
        <v>0.63</v>
      </c>
      <c r="AA14">
        <v>0</v>
      </c>
      <c r="AB14">
        <v>194.45</v>
      </c>
      <c r="AC14">
        <v>22.56</v>
      </c>
      <c r="AD14">
        <v>36.47</v>
      </c>
      <c r="AE14">
        <v>22.23</v>
      </c>
      <c r="AF14">
        <v>145</v>
      </c>
      <c r="AG14">
        <v>58.43</v>
      </c>
      <c r="AH14">
        <v>10.89</v>
      </c>
      <c r="AI14">
        <v>0</v>
      </c>
      <c r="AJ14">
        <v>8.07</v>
      </c>
      <c r="AK14">
        <v>4.83</v>
      </c>
      <c r="AL14">
        <v>0</v>
      </c>
      <c r="AM14">
        <v>29.58</v>
      </c>
      <c r="AN14">
        <v>24.17</v>
      </c>
      <c r="AO14">
        <v>48.34</v>
      </c>
      <c r="AP14">
        <v>30.02</v>
      </c>
      <c r="AQ14">
        <v>63.03</v>
      </c>
      <c r="AR14">
        <v>50.03</v>
      </c>
      <c r="AS14">
        <v>1.5</v>
      </c>
      <c r="AT14">
        <v>175.05</v>
      </c>
      <c r="AU14">
        <v>20.3</v>
      </c>
      <c r="AV14">
        <v>100.05</v>
      </c>
      <c r="AW14">
        <v>18.98</v>
      </c>
      <c r="AX14">
        <v>0</v>
      </c>
      <c r="AY14">
        <v>70.040000000000006</v>
      </c>
      <c r="AZ14">
        <v>19.61</v>
      </c>
      <c r="BA14">
        <v>174.36</v>
      </c>
      <c r="BB14">
        <v>62.84</v>
      </c>
    </row>
    <row r="15" spans="1:54">
      <c r="A15" t="s">
        <v>248</v>
      </c>
      <c r="G15" t="s">
        <v>57</v>
      </c>
      <c r="H15" s="73">
        <v>921.56</v>
      </c>
      <c r="I15" s="46">
        <v>233.11</v>
      </c>
      <c r="J15" s="46">
        <v>204.14000000000001</v>
      </c>
      <c r="K15" s="46">
        <v>62.84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67.67</v>
      </c>
      <c r="X15">
        <v>56.55</v>
      </c>
      <c r="Y15">
        <v>2.46</v>
      </c>
      <c r="Z15">
        <v>0.63</v>
      </c>
      <c r="AA15">
        <v>0</v>
      </c>
      <c r="AB15">
        <v>194.45</v>
      </c>
      <c r="AC15">
        <v>22.56</v>
      </c>
      <c r="AD15">
        <v>0</v>
      </c>
      <c r="AE15">
        <v>22.23</v>
      </c>
      <c r="AF15">
        <v>145</v>
      </c>
      <c r="AG15">
        <v>0</v>
      </c>
      <c r="AH15">
        <v>10.8</v>
      </c>
      <c r="AI15">
        <v>0</v>
      </c>
      <c r="AJ15">
        <v>8.07</v>
      </c>
      <c r="AK15">
        <v>4.83</v>
      </c>
      <c r="AL15">
        <v>0</v>
      </c>
      <c r="AM15">
        <v>29.58</v>
      </c>
      <c r="AN15">
        <v>24.17</v>
      </c>
      <c r="AO15">
        <v>48.34</v>
      </c>
      <c r="AP15">
        <v>30.02</v>
      </c>
      <c r="AQ15">
        <v>63.03</v>
      </c>
      <c r="AR15">
        <v>50.03</v>
      </c>
      <c r="AS15">
        <v>1.5</v>
      </c>
      <c r="AT15">
        <v>175.05</v>
      </c>
      <c r="AU15">
        <v>20.3</v>
      </c>
      <c r="AV15">
        <v>100.05</v>
      </c>
      <c r="AW15">
        <v>18.98</v>
      </c>
      <c r="AX15">
        <v>0</v>
      </c>
      <c r="AY15">
        <v>70.040000000000006</v>
      </c>
      <c r="AZ15">
        <v>19.61</v>
      </c>
      <c r="BA15">
        <v>174.36</v>
      </c>
      <c r="BB15">
        <v>62.84</v>
      </c>
    </row>
    <row r="16" spans="1:54">
      <c r="A16" t="s">
        <v>249</v>
      </c>
      <c r="G16" t="s">
        <v>58</v>
      </c>
      <c r="H16" s="73">
        <v>921.56</v>
      </c>
      <c r="I16" s="46">
        <v>233.11</v>
      </c>
      <c r="J16" s="46">
        <v>204.14000000000001</v>
      </c>
      <c r="K16" s="46">
        <v>62.84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67.67</v>
      </c>
      <c r="X16">
        <v>56.55</v>
      </c>
      <c r="Y16">
        <v>2.46</v>
      </c>
      <c r="Z16">
        <v>0.63</v>
      </c>
      <c r="AA16">
        <v>0</v>
      </c>
      <c r="AB16">
        <v>194.45</v>
      </c>
      <c r="AC16">
        <v>22.56</v>
      </c>
      <c r="AD16">
        <v>0</v>
      </c>
      <c r="AE16">
        <v>22.23</v>
      </c>
      <c r="AF16">
        <v>145</v>
      </c>
      <c r="AG16">
        <v>0</v>
      </c>
      <c r="AH16">
        <v>10.8</v>
      </c>
      <c r="AI16">
        <v>0</v>
      </c>
      <c r="AJ16">
        <v>8.07</v>
      </c>
      <c r="AK16">
        <v>4.83</v>
      </c>
      <c r="AL16">
        <v>0</v>
      </c>
      <c r="AM16">
        <v>29.58</v>
      </c>
      <c r="AN16">
        <v>24.17</v>
      </c>
      <c r="AO16">
        <v>48.34</v>
      </c>
      <c r="AP16">
        <v>30.02</v>
      </c>
      <c r="AQ16">
        <v>63.03</v>
      </c>
      <c r="AR16">
        <v>50.03</v>
      </c>
      <c r="AS16">
        <v>1.5</v>
      </c>
      <c r="AT16">
        <v>175.05</v>
      </c>
      <c r="AU16">
        <v>20.3</v>
      </c>
      <c r="AV16">
        <v>100.05</v>
      </c>
      <c r="AW16">
        <v>18.98</v>
      </c>
      <c r="AX16">
        <v>0</v>
      </c>
      <c r="AY16">
        <v>70.040000000000006</v>
      </c>
      <c r="AZ16">
        <v>19.61</v>
      </c>
      <c r="BA16">
        <v>174.36</v>
      </c>
      <c r="BB16">
        <v>62.84</v>
      </c>
    </row>
    <row r="17" spans="1:54">
      <c r="A17" t="s">
        <v>250</v>
      </c>
      <c r="G17" t="s">
        <v>59</v>
      </c>
      <c r="H17" s="73">
        <v>921.56</v>
      </c>
      <c r="I17" s="46">
        <v>233.11</v>
      </c>
      <c r="J17" s="46">
        <v>204.14000000000001</v>
      </c>
      <c r="K17" s="46">
        <v>62.84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67.67</v>
      </c>
      <c r="X17">
        <v>56.55</v>
      </c>
      <c r="Y17">
        <v>2.46</v>
      </c>
      <c r="Z17">
        <v>0.63</v>
      </c>
      <c r="AA17">
        <v>0</v>
      </c>
      <c r="AB17">
        <v>194.45</v>
      </c>
      <c r="AC17">
        <v>22.56</v>
      </c>
      <c r="AD17">
        <v>0</v>
      </c>
      <c r="AE17">
        <v>22.23</v>
      </c>
      <c r="AF17">
        <v>145</v>
      </c>
      <c r="AG17">
        <v>0</v>
      </c>
      <c r="AH17">
        <v>10.8</v>
      </c>
      <c r="AI17">
        <v>0</v>
      </c>
      <c r="AJ17">
        <v>8.07</v>
      </c>
      <c r="AK17">
        <v>4.83</v>
      </c>
      <c r="AL17">
        <v>0</v>
      </c>
      <c r="AM17">
        <v>29.58</v>
      </c>
      <c r="AN17">
        <v>24.17</v>
      </c>
      <c r="AO17">
        <v>48.34</v>
      </c>
      <c r="AP17">
        <v>30.02</v>
      </c>
      <c r="AQ17">
        <v>63.03</v>
      </c>
      <c r="AR17">
        <v>50.03</v>
      </c>
      <c r="AS17">
        <v>1.5</v>
      </c>
      <c r="AT17">
        <v>175.05</v>
      </c>
      <c r="AU17">
        <v>20.3</v>
      </c>
      <c r="AV17">
        <v>100.05</v>
      </c>
      <c r="AW17">
        <v>18.98</v>
      </c>
      <c r="AX17">
        <v>0</v>
      </c>
      <c r="AY17">
        <v>70.040000000000006</v>
      </c>
      <c r="AZ17">
        <v>19.61</v>
      </c>
      <c r="BA17">
        <v>174.36</v>
      </c>
      <c r="BB17">
        <v>62.84</v>
      </c>
    </row>
    <row r="18" spans="1:54">
      <c r="A18" t="s">
        <v>251</v>
      </c>
      <c r="G18" t="s">
        <v>60</v>
      </c>
      <c r="H18" s="73">
        <v>921.56</v>
      </c>
      <c r="I18" s="46">
        <v>233.11</v>
      </c>
      <c r="J18" s="46">
        <v>204.14000000000001</v>
      </c>
      <c r="K18" s="46">
        <v>62.84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67.67</v>
      </c>
      <c r="X18">
        <v>56.55</v>
      </c>
      <c r="Y18">
        <v>2.46</v>
      </c>
      <c r="Z18">
        <v>0.63</v>
      </c>
      <c r="AA18">
        <v>0</v>
      </c>
      <c r="AB18">
        <v>194.45</v>
      </c>
      <c r="AC18">
        <v>22.56</v>
      </c>
      <c r="AD18">
        <v>0</v>
      </c>
      <c r="AE18">
        <v>22.23</v>
      </c>
      <c r="AF18">
        <v>145</v>
      </c>
      <c r="AG18">
        <v>0</v>
      </c>
      <c r="AH18">
        <v>10.8</v>
      </c>
      <c r="AI18">
        <v>0</v>
      </c>
      <c r="AJ18">
        <v>8.07</v>
      </c>
      <c r="AK18">
        <v>4.83</v>
      </c>
      <c r="AL18">
        <v>0</v>
      </c>
      <c r="AM18">
        <v>29.58</v>
      </c>
      <c r="AN18">
        <v>24.17</v>
      </c>
      <c r="AO18">
        <v>48.34</v>
      </c>
      <c r="AP18">
        <v>30.02</v>
      </c>
      <c r="AQ18">
        <v>63.03</v>
      </c>
      <c r="AR18">
        <v>50.03</v>
      </c>
      <c r="AS18">
        <v>1.5</v>
      </c>
      <c r="AT18">
        <v>175.05</v>
      </c>
      <c r="AU18">
        <v>20.3</v>
      </c>
      <c r="AV18">
        <v>100.05</v>
      </c>
      <c r="AW18">
        <v>18.98</v>
      </c>
      <c r="AX18">
        <v>0</v>
      </c>
      <c r="AY18">
        <v>70.040000000000006</v>
      </c>
      <c r="AZ18">
        <v>19.61</v>
      </c>
      <c r="BA18">
        <v>174.36</v>
      </c>
      <c r="BB18">
        <v>62.84</v>
      </c>
    </row>
    <row r="19" spans="1:54">
      <c r="A19" t="s">
        <v>265</v>
      </c>
      <c r="G19" t="s">
        <v>61</v>
      </c>
      <c r="H19" s="73">
        <v>919.48999999999978</v>
      </c>
      <c r="I19" s="46">
        <v>233.11</v>
      </c>
      <c r="J19" s="46">
        <v>204.04000000000002</v>
      </c>
      <c r="K19" s="46">
        <v>62.84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67.67</v>
      </c>
      <c r="X19">
        <v>56.55</v>
      </c>
      <c r="Y19">
        <v>2.46</v>
      </c>
      <c r="Z19">
        <v>0.57999999999999996</v>
      </c>
      <c r="AA19">
        <v>0</v>
      </c>
      <c r="AB19">
        <v>194.45</v>
      </c>
      <c r="AC19">
        <v>22.56</v>
      </c>
      <c r="AD19">
        <v>0</v>
      </c>
      <c r="AE19">
        <v>22.23</v>
      </c>
      <c r="AF19">
        <v>145</v>
      </c>
      <c r="AG19">
        <v>0</v>
      </c>
      <c r="AH19">
        <v>10.7</v>
      </c>
      <c r="AI19">
        <v>0</v>
      </c>
      <c r="AJ19">
        <v>6.05</v>
      </c>
      <c r="AK19">
        <v>4.83</v>
      </c>
      <c r="AL19">
        <v>0</v>
      </c>
      <c r="AM19">
        <v>29.58</v>
      </c>
      <c r="AN19">
        <v>24.17</v>
      </c>
      <c r="AO19">
        <v>48.34</v>
      </c>
      <c r="AP19">
        <v>30.02</v>
      </c>
      <c r="AQ19">
        <v>63.03</v>
      </c>
      <c r="AR19">
        <v>50.03</v>
      </c>
      <c r="AS19">
        <v>1.5</v>
      </c>
      <c r="AT19">
        <v>175.05</v>
      </c>
      <c r="AU19">
        <v>20.3</v>
      </c>
      <c r="AV19">
        <v>100.05</v>
      </c>
      <c r="AW19">
        <v>18.98</v>
      </c>
      <c r="AX19">
        <v>0</v>
      </c>
      <c r="AY19">
        <v>70.040000000000006</v>
      </c>
      <c r="AZ19">
        <v>19.61</v>
      </c>
      <c r="BA19">
        <v>174.36</v>
      </c>
      <c r="BB19">
        <v>62.84</v>
      </c>
    </row>
    <row r="20" spans="1:54">
      <c r="A20" t="s">
        <v>266</v>
      </c>
      <c r="G20" t="s">
        <v>62</v>
      </c>
      <c r="H20" s="73">
        <v>919.48999999999978</v>
      </c>
      <c r="I20" s="46">
        <v>233.11</v>
      </c>
      <c r="J20" s="46">
        <v>204.04000000000002</v>
      </c>
      <c r="K20" s="46">
        <v>62.84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67.67</v>
      </c>
      <c r="X20">
        <v>56.55</v>
      </c>
      <c r="Y20">
        <v>2.46</v>
      </c>
      <c r="Z20">
        <v>0.57999999999999996</v>
      </c>
      <c r="AA20">
        <v>0</v>
      </c>
      <c r="AB20">
        <v>194.45</v>
      </c>
      <c r="AC20">
        <v>22.56</v>
      </c>
      <c r="AD20">
        <v>0</v>
      </c>
      <c r="AE20">
        <v>22.23</v>
      </c>
      <c r="AF20">
        <v>145</v>
      </c>
      <c r="AG20">
        <v>0</v>
      </c>
      <c r="AH20">
        <v>10.7</v>
      </c>
      <c r="AI20">
        <v>0</v>
      </c>
      <c r="AJ20">
        <v>6.05</v>
      </c>
      <c r="AK20">
        <v>4.83</v>
      </c>
      <c r="AL20">
        <v>0</v>
      </c>
      <c r="AM20">
        <v>29.58</v>
      </c>
      <c r="AN20">
        <v>24.17</v>
      </c>
      <c r="AO20">
        <v>48.34</v>
      </c>
      <c r="AP20">
        <v>30.02</v>
      </c>
      <c r="AQ20">
        <v>63.03</v>
      </c>
      <c r="AR20">
        <v>50.03</v>
      </c>
      <c r="AS20">
        <v>1.5</v>
      </c>
      <c r="AT20">
        <v>175.05</v>
      </c>
      <c r="AU20">
        <v>20.3</v>
      </c>
      <c r="AV20">
        <v>100.05</v>
      </c>
      <c r="AW20">
        <v>18.98</v>
      </c>
      <c r="AX20">
        <v>0</v>
      </c>
      <c r="AY20">
        <v>70.040000000000006</v>
      </c>
      <c r="AZ20">
        <v>19.61</v>
      </c>
      <c r="BA20">
        <v>174.36</v>
      </c>
      <c r="BB20">
        <v>62.84</v>
      </c>
    </row>
    <row r="21" spans="1:54">
      <c r="A21" t="s">
        <v>252</v>
      </c>
      <c r="G21" t="s">
        <v>63</v>
      </c>
      <c r="H21" s="73">
        <v>919.48999999999978</v>
      </c>
      <c r="I21" s="46">
        <v>233.11</v>
      </c>
      <c r="J21" s="46">
        <v>204.04000000000002</v>
      </c>
      <c r="K21" s="46">
        <v>62.84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67.67</v>
      </c>
      <c r="X21">
        <v>56.55</v>
      </c>
      <c r="Y21">
        <v>2.46</v>
      </c>
      <c r="Z21">
        <v>0.57999999999999996</v>
      </c>
      <c r="AA21">
        <v>0</v>
      </c>
      <c r="AB21">
        <v>194.45</v>
      </c>
      <c r="AC21">
        <v>22.56</v>
      </c>
      <c r="AD21">
        <v>0</v>
      </c>
      <c r="AE21">
        <v>22.23</v>
      </c>
      <c r="AF21">
        <v>145</v>
      </c>
      <c r="AG21">
        <v>0</v>
      </c>
      <c r="AH21">
        <v>10.7</v>
      </c>
      <c r="AI21">
        <v>0</v>
      </c>
      <c r="AJ21">
        <v>6.05</v>
      </c>
      <c r="AK21">
        <v>4.83</v>
      </c>
      <c r="AL21">
        <v>0</v>
      </c>
      <c r="AM21">
        <v>29.58</v>
      </c>
      <c r="AN21">
        <v>24.17</v>
      </c>
      <c r="AO21">
        <v>48.34</v>
      </c>
      <c r="AP21">
        <v>30.02</v>
      </c>
      <c r="AQ21">
        <v>63.03</v>
      </c>
      <c r="AR21">
        <v>50.03</v>
      </c>
      <c r="AS21">
        <v>1.5</v>
      </c>
      <c r="AT21">
        <v>175.05</v>
      </c>
      <c r="AU21">
        <v>20.3</v>
      </c>
      <c r="AV21">
        <v>100.05</v>
      </c>
      <c r="AW21">
        <v>18.98</v>
      </c>
      <c r="AX21">
        <v>0</v>
      </c>
      <c r="AY21">
        <v>70.040000000000006</v>
      </c>
      <c r="AZ21">
        <v>19.61</v>
      </c>
      <c r="BA21">
        <v>174.36</v>
      </c>
      <c r="BB21">
        <v>62.84</v>
      </c>
    </row>
    <row r="22" spans="1:54">
      <c r="A22" t="s">
        <v>253</v>
      </c>
      <c r="G22" t="s">
        <v>64</v>
      </c>
      <c r="H22" s="73">
        <v>919.48999999999978</v>
      </c>
      <c r="I22" s="46">
        <v>233.11</v>
      </c>
      <c r="J22" s="46">
        <v>204.04000000000002</v>
      </c>
      <c r="K22" s="46">
        <v>62.84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67.67</v>
      </c>
      <c r="X22">
        <v>56.55</v>
      </c>
      <c r="Y22">
        <v>2.46</v>
      </c>
      <c r="Z22">
        <v>0.57999999999999996</v>
      </c>
      <c r="AA22">
        <v>0</v>
      </c>
      <c r="AB22">
        <v>194.45</v>
      </c>
      <c r="AC22">
        <v>22.56</v>
      </c>
      <c r="AD22">
        <v>0</v>
      </c>
      <c r="AE22">
        <v>22.23</v>
      </c>
      <c r="AF22">
        <v>145</v>
      </c>
      <c r="AG22">
        <v>0</v>
      </c>
      <c r="AH22">
        <v>10.7</v>
      </c>
      <c r="AI22">
        <v>0</v>
      </c>
      <c r="AJ22">
        <v>6.05</v>
      </c>
      <c r="AK22">
        <v>4.83</v>
      </c>
      <c r="AL22">
        <v>0</v>
      </c>
      <c r="AM22">
        <v>29.58</v>
      </c>
      <c r="AN22">
        <v>24.17</v>
      </c>
      <c r="AO22">
        <v>48.34</v>
      </c>
      <c r="AP22">
        <v>30.02</v>
      </c>
      <c r="AQ22">
        <v>63.03</v>
      </c>
      <c r="AR22">
        <v>50.03</v>
      </c>
      <c r="AS22">
        <v>1.5</v>
      </c>
      <c r="AT22">
        <v>175.05</v>
      </c>
      <c r="AU22">
        <v>20.3</v>
      </c>
      <c r="AV22">
        <v>100.05</v>
      </c>
      <c r="AW22">
        <v>18.98</v>
      </c>
      <c r="AX22">
        <v>0</v>
      </c>
      <c r="AY22">
        <v>70.040000000000006</v>
      </c>
      <c r="AZ22">
        <v>19.61</v>
      </c>
      <c r="BA22">
        <v>174.36</v>
      </c>
      <c r="BB22">
        <v>62.84</v>
      </c>
    </row>
    <row r="23" spans="1:54">
      <c r="A23" t="s">
        <v>254</v>
      </c>
      <c r="G23" t="s">
        <v>65</v>
      </c>
      <c r="H23" s="73">
        <v>919.48999999999978</v>
      </c>
      <c r="I23" s="46">
        <v>203.53000000000003</v>
      </c>
      <c r="J23" s="46">
        <v>203.95000000000002</v>
      </c>
      <c r="K23" s="46">
        <v>62.84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67.67</v>
      </c>
      <c r="X23">
        <v>56.55</v>
      </c>
      <c r="Y23">
        <v>2.46</v>
      </c>
      <c r="Z23">
        <v>0.57999999999999996</v>
      </c>
      <c r="AA23">
        <v>0</v>
      </c>
      <c r="AB23">
        <v>194.45</v>
      </c>
      <c r="AC23">
        <v>22.56</v>
      </c>
      <c r="AD23">
        <v>0</v>
      </c>
      <c r="AE23">
        <v>22.23</v>
      </c>
      <c r="AF23">
        <v>145</v>
      </c>
      <c r="AG23">
        <v>0</v>
      </c>
      <c r="AH23">
        <v>10.61</v>
      </c>
      <c r="AI23">
        <v>0</v>
      </c>
      <c r="AJ23">
        <v>6.05</v>
      </c>
      <c r="AK23">
        <v>4.83</v>
      </c>
      <c r="AL23">
        <v>0</v>
      </c>
      <c r="AM23">
        <v>0</v>
      </c>
      <c r="AN23">
        <v>24.17</v>
      </c>
      <c r="AO23">
        <v>48.34</v>
      </c>
      <c r="AP23">
        <v>30.02</v>
      </c>
      <c r="AQ23">
        <v>63.03</v>
      </c>
      <c r="AR23">
        <v>50.03</v>
      </c>
      <c r="AS23">
        <v>1.5</v>
      </c>
      <c r="AT23">
        <v>175.05</v>
      </c>
      <c r="AU23">
        <v>20.3</v>
      </c>
      <c r="AV23">
        <v>100.05</v>
      </c>
      <c r="AW23">
        <v>18.98</v>
      </c>
      <c r="AX23">
        <v>0</v>
      </c>
      <c r="AY23">
        <v>70.040000000000006</v>
      </c>
      <c r="AZ23">
        <v>19.61</v>
      </c>
      <c r="BA23">
        <v>174.36</v>
      </c>
      <c r="BB23">
        <v>62.84</v>
      </c>
    </row>
    <row r="24" spans="1:54">
      <c r="A24" t="s">
        <v>255</v>
      </c>
      <c r="G24" t="s">
        <v>66</v>
      </c>
      <c r="H24" s="73">
        <v>919.48999999999978</v>
      </c>
      <c r="I24" s="46">
        <v>203.53000000000003</v>
      </c>
      <c r="J24" s="46">
        <v>203.95000000000002</v>
      </c>
      <c r="K24" s="46">
        <v>62.84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67.67</v>
      </c>
      <c r="X24">
        <v>56.55</v>
      </c>
      <c r="Y24">
        <v>2.46</v>
      </c>
      <c r="Z24">
        <v>0.57999999999999996</v>
      </c>
      <c r="AA24">
        <v>0</v>
      </c>
      <c r="AB24">
        <v>194.45</v>
      </c>
      <c r="AC24">
        <v>22.56</v>
      </c>
      <c r="AD24">
        <v>0</v>
      </c>
      <c r="AE24">
        <v>22.23</v>
      </c>
      <c r="AF24">
        <v>145</v>
      </c>
      <c r="AG24">
        <v>0</v>
      </c>
      <c r="AH24">
        <v>10.61</v>
      </c>
      <c r="AI24">
        <v>0</v>
      </c>
      <c r="AJ24">
        <v>6.05</v>
      </c>
      <c r="AK24">
        <v>4.83</v>
      </c>
      <c r="AL24">
        <v>0</v>
      </c>
      <c r="AM24">
        <v>0</v>
      </c>
      <c r="AN24">
        <v>24.17</v>
      </c>
      <c r="AO24">
        <v>48.34</v>
      </c>
      <c r="AP24">
        <v>30.02</v>
      </c>
      <c r="AQ24">
        <v>63.03</v>
      </c>
      <c r="AR24">
        <v>50.03</v>
      </c>
      <c r="AS24">
        <v>1.5</v>
      </c>
      <c r="AT24">
        <v>175.05</v>
      </c>
      <c r="AU24">
        <v>20.3</v>
      </c>
      <c r="AV24">
        <v>100.05</v>
      </c>
      <c r="AW24">
        <v>18.98</v>
      </c>
      <c r="AX24">
        <v>0</v>
      </c>
      <c r="AY24">
        <v>70.040000000000006</v>
      </c>
      <c r="AZ24">
        <v>19.61</v>
      </c>
      <c r="BA24">
        <v>174.36</v>
      </c>
      <c r="BB24">
        <v>62.84</v>
      </c>
    </row>
    <row r="25" spans="1:54">
      <c r="A25" t="s">
        <v>256</v>
      </c>
      <c r="G25" t="s">
        <v>67</v>
      </c>
      <c r="H25" s="73">
        <v>919.48999999999978</v>
      </c>
      <c r="I25" s="46">
        <v>203.53000000000003</v>
      </c>
      <c r="J25" s="46">
        <v>203.95000000000002</v>
      </c>
      <c r="K25" s="46">
        <v>62.84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67.67</v>
      </c>
      <c r="X25">
        <v>56.55</v>
      </c>
      <c r="Y25">
        <v>2.46</v>
      </c>
      <c r="Z25">
        <v>0.57999999999999996</v>
      </c>
      <c r="AA25">
        <v>0</v>
      </c>
      <c r="AB25">
        <v>194.45</v>
      </c>
      <c r="AC25">
        <v>22.56</v>
      </c>
      <c r="AD25">
        <v>0</v>
      </c>
      <c r="AE25">
        <v>22.23</v>
      </c>
      <c r="AF25">
        <v>145</v>
      </c>
      <c r="AG25">
        <v>0</v>
      </c>
      <c r="AH25">
        <v>10.61</v>
      </c>
      <c r="AI25">
        <v>0</v>
      </c>
      <c r="AJ25">
        <v>6.05</v>
      </c>
      <c r="AK25">
        <v>4.83</v>
      </c>
      <c r="AL25">
        <v>0</v>
      </c>
      <c r="AM25">
        <v>0</v>
      </c>
      <c r="AN25">
        <v>24.17</v>
      </c>
      <c r="AO25">
        <v>48.34</v>
      </c>
      <c r="AP25">
        <v>30.02</v>
      </c>
      <c r="AQ25">
        <v>63.03</v>
      </c>
      <c r="AR25">
        <v>50.03</v>
      </c>
      <c r="AS25">
        <v>1.5</v>
      </c>
      <c r="AT25">
        <v>175.05</v>
      </c>
      <c r="AU25">
        <v>20.3</v>
      </c>
      <c r="AV25">
        <v>100.05</v>
      </c>
      <c r="AW25">
        <v>18.98</v>
      </c>
      <c r="AX25">
        <v>0</v>
      </c>
      <c r="AY25">
        <v>70.040000000000006</v>
      </c>
      <c r="AZ25">
        <v>19.61</v>
      </c>
      <c r="BA25">
        <v>174.36</v>
      </c>
      <c r="BB25">
        <v>62.84</v>
      </c>
    </row>
    <row r="26" spans="1:54">
      <c r="A26" t="s">
        <v>257</v>
      </c>
      <c r="G26" t="s">
        <v>68</v>
      </c>
      <c r="H26" s="73">
        <v>919.48999999999978</v>
      </c>
      <c r="I26" s="46">
        <v>203.53000000000003</v>
      </c>
      <c r="J26" s="46">
        <v>203.95000000000002</v>
      </c>
      <c r="K26" s="46">
        <v>62.84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67.67</v>
      </c>
      <c r="X26">
        <v>56.55</v>
      </c>
      <c r="Y26">
        <v>2.46</v>
      </c>
      <c r="Z26">
        <v>0.57999999999999996</v>
      </c>
      <c r="AA26">
        <v>0</v>
      </c>
      <c r="AB26">
        <v>194.45</v>
      </c>
      <c r="AC26">
        <v>22.56</v>
      </c>
      <c r="AD26">
        <v>0</v>
      </c>
      <c r="AE26">
        <v>22.23</v>
      </c>
      <c r="AF26">
        <v>145</v>
      </c>
      <c r="AG26">
        <v>0</v>
      </c>
      <c r="AH26">
        <v>10.61</v>
      </c>
      <c r="AI26">
        <v>0</v>
      </c>
      <c r="AJ26">
        <v>6.05</v>
      </c>
      <c r="AK26">
        <v>4.83</v>
      </c>
      <c r="AL26">
        <v>0</v>
      </c>
      <c r="AM26">
        <v>0</v>
      </c>
      <c r="AN26">
        <v>24.17</v>
      </c>
      <c r="AO26">
        <v>48.34</v>
      </c>
      <c r="AP26">
        <v>30.02</v>
      </c>
      <c r="AQ26">
        <v>63.03</v>
      </c>
      <c r="AR26">
        <v>50.03</v>
      </c>
      <c r="AS26">
        <v>1.5</v>
      </c>
      <c r="AT26">
        <v>175.05</v>
      </c>
      <c r="AU26">
        <v>20.3</v>
      </c>
      <c r="AV26">
        <v>100.05</v>
      </c>
      <c r="AW26">
        <v>18.98</v>
      </c>
      <c r="AX26">
        <v>0</v>
      </c>
      <c r="AY26">
        <v>70.040000000000006</v>
      </c>
      <c r="AZ26">
        <v>19.61</v>
      </c>
      <c r="BA26">
        <v>174.36</v>
      </c>
      <c r="BB26">
        <v>62.84</v>
      </c>
    </row>
    <row r="27" spans="1:54">
      <c r="A27" t="s">
        <v>258</v>
      </c>
      <c r="G27" t="s">
        <v>69</v>
      </c>
      <c r="H27" s="73">
        <v>849.55</v>
      </c>
      <c r="I27" s="46">
        <v>173.51000000000005</v>
      </c>
      <c r="J27" s="46">
        <v>203.77</v>
      </c>
      <c r="K27" s="46">
        <v>62.84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67.67</v>
      </c>
      <c r="X27">
        <v>56.55</v>
      </c>
      <c r="Y27">
        <v>2.46</v>
      </c>
      <c r="Z27">
        <v>0.68</v>
      </c>
      <c r="AA27">
        <v>0</v>
      </c>
      <c r="AB27">
        <v>194.45</v>
      </c>
      <c r="AC27">
        <v>22.56</v>
      </c>
      <c r="AD27">
        <v>0</v>
      </c>
      <c r="AE27">
        <v>22.23</v>
      </c>
      <c r="AF27">
        <v>145</v>
      </c>
      <c r="AG27">
        <v>0</v>
      </c>
      <c r="AH27">
        <v>10.43</v>
      </c>
      <c r="AI27">
        <v>0</v>
      </c>
      <c r="AJ27">
        <v>6.05</v>
      </c>
      <c r="AK27">
        <v>4.83</v>
      </c>
      <c r="AL27">
        <v>0</v>
      </c>
      <c r="AM27">
        <v>0</v>
      </c>
      <c r="AN27">
        <v>24.17</v>
      </c>
      <c r="AO27">
        <v>48.34</v>
      </c>
      <c r="AP27">
        <v>0</v>
      </c>
      <c r="AQ27">
        <v>63.03</v>
      </c>
      <c r="AR27">
        <v>50.03</v>
      </c>
      <c r="AS27">
        <v>1.5</v>
      </c>
      <c r="AT27">
        <v>175.05</v>
      </c>
      <c r="AU27">
        <v>20.3</v>
      </c>
      <c r="AV27">
        <v>100.05</v>
      </c>
      <c r="AW27">
        <v>18.98</v>
      </c>
      <c r="AX27">
        <v>0</v>
      </c>
      <c r="AY27">
        <v>0</v>
      </c>
      <c r="AZ27">
        <v>19.61</v>
      </c>
      <c r="BA27">
        <v>174.36</v>
      </c>
      <c r="BB27">
        <v>62.84</v>
      </c>
    </row>
    <row r="28" spans="1:54">
      <c r="A28" t="s">
        <v>259</v>
      </c>
      <c r="G28" t="s">
        <v>70</v>
      </c>
      <c r="H28" s="73">
        <v>849.55</v>
      </c>
      <c r="I28" s="46">
        <v>173.51000000000005</v>
      </c>
      <c r="J28" s="46">
        <v>203.77</v>
      </c>
      <c r="K28" s="46">
        <v>62.84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67.67</v>
      </c>
      <c r="X28">
        <v>56.55</v>
      </c>
      <c r="Y28">
        <v>2.46</v>
      </c>
      <c r="Z28">
        <v>0.68</v>
      </c>
      <c r="AA28">
        <v>0</v>
      </c>
      <c r="AB28">
        <v>194.45</v>
      </c>
      <c r="AC28">
        <v>22.56</v>
      </c>
      <c r="AD28">
        <v>0</v>
      </c>
      <c r="AE28">
        <v>22.23</v>
      </c>
      <c r="AF28">
        <v>145</v>
      </c>
      <c r="AG28">
        <v>0</v>
      </c>
      <c r="AH28">
        <v>10.43</v>
      </c>
      <c r="AI28">
        <v>0</v>
      </c>
      <c r="AJ28">
        <v>6.05</v>
      </c>
      <c r="AK28">
        <v>4.83</v>
      </c>
      <c r="AL28">
        <v>0</v>
      </c>
      <c r="AM28">
        <v>0</v>
      </c>
      <c r="AN28">
        <v>24.17</v>
      </c>
      <c r="AO28">
        <v>48.34</v>
      </c>
      <c r="AP28">
        <v>0</v>
      </c>
      <c r="AQ28">
        <v>63.03</v>
      </c>
      <c r="AR28">
        <v>50.03</v>
      </c>
      <c r="AS28">
        <v>1.5</v>
      </c>
      <c r="AT28">
        <v>175.05</v>
      </c>
      <c r="AU28">
        <v>20.3</v>
      </c>
      <c r="AV28">
        <v>100.05</v>
      </c>
      <c r="AW28">
        <v>18.98</v>
      </c>
      <c r="AX28">
        <v>0</v>
      </c>
      <c r="AY28">
        <v>0</v>
      </c>
      <c r="AZ28">
        <v>19.61</v>
      </c>
      <c r="BA28">
        <v>174.36</v>
      </c>
      <c r="BB28">
        <v>62.84</v>
      </c>
    </row>
    <row r="29" spans="1:54">
      <c r="A29" t="s">
        <v>267</v>
      </c>
      <c r="G29" t="s">
        <v>71</v>
      </c>
      <c r="H29" s="73">
        <v>849.55</v>
      </c>
      <c r="I29" s="46">
        <v>173.51000000000005</v>
      </c>
      <c r="J29" s="46">
        <v>203.77</v>
      </c>
      <c r="K29" s="46">
        <v>62.84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67.67</v>
      </c>
      <c r="X29">
        <v>56.55</v>
      </c>
      <c r="Y29">
        <v>2.46</v>
      </c>
      <c r="Z29">
        <v>0.68</v>
      </c>
      <c r="AA29">
        <v>0</v>
      </c>
      <c r="AB29">
        <v>194.45</v>
      </c>
      <c r="AC29">
        <v>22.56</v>
      </c>
      <c r="AD29">
        <v>0</v>
      </c>
      <c r="AE29">
        <v>22.23</v>
      </c>
      <c r="AF29">
        <v>145</v>
      </c>
      <c r="AG29">
        <v>0</v>
      </c>
      <c r="AH29">
        <v>10.43</v>
      </c>
      <c r="AI29">
        <v>0</v>
      </c>
      <c r="AJ29">
        <v>6.05</v>
      </c>
      <c r="AK29">
        <v>4.83</v>
      </c>
      <c r="AL29">
        <v>0</v>
      </c>
      <c r="AM29">
        <v>0</v>
      </c>
      <c r="AN29">
        <v>24.17</v>
      </c>
      <c r="AO29">
        <v>48.34</v>
      </c>
      <c r="AP29">
        <v>0</v>
      </c>
      <c r="AQ29">
        <v>63.03</v>
      </c>
      <c r="AR29">
        <v>50.03</v>
      </c>
      <c r="AS29">
        <v>1.5</v>
      </c>
      <c r="AT29">
        <v>175.05</v>
      </c>
      <c r="AU29">
        <v>20.3</v>
      </c>
      <c r="AV29">
        <v>100.05</v>
      </c>
      <c r="AW29">
        <v>18.98</v>
      </c>
      <c r="AX29">
        <v>0</v>
      </c>
      <c r="AY29">
        <v>0</v>
      </c>
      <c r="AZ29">
        <v>19.61</v>
      </c>
      <c r="BA29">
        <v>174.36</v>
      </c>
      <c r="BB29">
        <v>62.84</v>
      </c>
    </row>
    <row r="30" spans="1:54">
      <c r="A30" t="s">
        <v>268</v>
      </c>
      <c r="G30" t="s">
        <v>72</v>
      </c>
      <c r="H30" s="73">
        <v>849.55</v>
      </c>
      <c r="I30" s="46">
        <v>173.51000000000005</v>
      </c>
      <c r="J30" s="46">
        <v>203.77</v>
      </c>
      <c r="K30" s="46">
        <v>62.84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67.67</v>
      </c>
      <c r="X30">
        <v>56.55</v>
      </c>
      <c r="Y30">
        <v>2.46</v>
      </c>
      <c r="Z30">
        <v>0.68</v>
      </c>
      <c r="AA30">
        <v>0</v>
      </c>
      <c r="AB30">
        <v>194.45</v>
      </c>
      <c r="AC30">
        <v>22.56</v>
      </c>
      <c r="AD30">
        <v>0</v>
      </c>
      <c r="AE30">
        <v>22.23</v>
      </c>
      <c r="AF30">
        <v>145</v>
      </c>
      <c r="AG30">
        <v>0</v>
      </c>
      <c r="AH30">
        <v>10.43</v>
      </c>
      <c r="AI30">
        <v>0</v>
      </c>
      <c r="AJ30">
        <v>6.05</v>
      </c>
      <c r="AK30">
        <v>4.83</v>
      </c>
      <c r="AL30">
        <v>0</v>
      </c>
      <c r="AM30">
        <v>0</v>
      </c>
      <c r="AN30">
        <v>24.17</v>
      </c>
      <c r="AO30">
        <v>48.34</v>
      </c>
      <c r="AP30">
        <v>0</v>
      </c>
      <c r="AQ30">
        <v>63.03</v>
      </c>
      <c r="AR30">
        <v>50.03</v>
      </c>
      <c r="AS30">
        <v>1.5</v>
      </c>
      <c r="AT30">
        <v>175.05</v>
      </c>
      <c r="AU30">
        <v>20.3</v>
      </c>
      <c r="AV30">
        <v>100.05</v>
      </c>
      <c r="AW30">
        <v>18.98</v>
      </c>
      <c r="AX30">
        <v>0</v>
      </c>
      <c r="AY30">
        <v>0</v>
      </c>
      <c r="AZ30">
        <v>19.61</v>
      </c>
      <c r="BA30">
        <v>174.36</v>
      </c>
      <c r="BB30">
        <v>62.84</v>
      </c>
    </row>
    <row r="31" spans="1:54">
      <c r="A31" t="s">
        <v>278</v>
      </c>
      <c r="G31" t="s">
        <v>73</v>
      </c>
      <c r="H31" s="73">
        <v>849.55</v>
      </c>
      <c r="I31" s="46">
        <v>173.51000000000005</v>
      </c>
      <c r="J31" s="46">
        <v>203.67000000000002</v>
      </c>
      <c r="K31" s="46">
        <v>62.84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67.67</v>
      </c>
      <c r="X31">
        <v>56.55</v>
      </c>
      <c r="Y31">
        <v>2.46</v>
      </c>
      <c r="Z31">
        <v>0.68</v>
      </c>
      <c r="AA31">
        <v>0</v>
      </c>
      <c r="AB31">
        <v>194.45</v>
      </c>
      <c r="AC31">
        <v>22.56</v>
      </c>
      <c r="AD31">
        <v>0</v>
      </c>
      <c r="AE31">
        <v>22.23</v>
      </c>
      <c r="AF31">
        <v>145</v>
      </c>
      <c r="AG31">
        <v>0</v>
      </c>
      <c r="AH31">
        <v>10.33</v>
      </c>
      <c r="AI31">
        <v>0</v>
      </c>
      <c r="AJ31">
        <v>6.05</v>
      </c>
      <c r="AK31">
        <v>4.83</v>
      </c>
      <c r="AL31">
        <v>0</v>
      </c>
      <c r="AM31">
        <v>0</v>
      </c>
      <c r="AN31">
        <v>24.17</v>
      </c>
      <c r="AO31">
        <v>48.34</v>
      </c>
      <c r="AP31">
        <v>0</v>
      </c>
      <c r="AQ31">
        <v>63.03</v>
      </c>
      <c r="AR31">
        <v>50.03</v>
      </c>
      <c r="AS31">
        <v>1.5</v>
      </c>
      <c r="AT31">
        <v>175.05</v>
      </c>
      <c r="AU31">
        <v>20.3</v>
      </c>
      <c r="AV31">
        <v>100.05</v>
      </c>
      <c r="AW31">
        <v>18.98</v>
      </c>
      <c r="AX31">
        <v>0</v>
      </c>
      <c r="AY31">
        <v>0</v>
      </c>
      <c r="AZ31">
        <v>19.61</v>
      </c>
      <c r="BA31">
        <v>174.36</v>
      </c>
      <c r="BB31">
        <v>62.84</v>
      </c>
    </row>
    <row r="32" spans="1:54">
      <c r="A32" t="s">
        <v>279</v>
      </c>
      <c r="G32" t="s">
        <v>74</v>
      </c>
      <c r="H32" s="73">
        <v>849.55</v>
      </c>
      <c r="I32" s="46">
        <v>173.51000000000005</v>
      </c>
      <c r="J32" s="46">
        <v>203.67000000000002</v>
      </c>
      <c r="K32" s="46">
        <v>62.84</v>
      </c>
      <c r="L32" s="46">
        <v>0.1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67.67</v>
      </c>
      <c r="X32">
        <v>56.55</v>
      </c>
      <c r="Y32">
        <v>2.46</v>
      </c>
      <c r="Z32">
        <v>0.68</v>
      </c>
      <c r="AA32">
        <v>0</v>
      </c>
      <c r="AB32">
        <v>194.45</v>
      </c>
      <c r="AC32">
        <v>22.56</v>
      </c>
      <c r="AD32">
        <v>0</v>
      </c>
      <c r="AE32">
        <v>22.23</v>
      </c>
      <c r="AF32">
        <v>145</v>
      </c>
      <c r="AG32">
        <v>0</v>
      </c>
      <c r="AH32">
        <v>10.33</v>
      </c>
      <c r="AI32">
        <v>0.1</v>
      </c>
      <c r="AJ32">
        <v>6.05</v>
      </c>
      <c r="AK32">
        <v>4.83</v>
      </c>
      <c r="AL32">
        <v>0</v>
      </c>
      <c r="AM32">
        <v>0</v>
      </c>
      <c r="AN32">
        <v>24.17</v>
      </c>
      <c r="AO32">
        <v>48.34</v>
      </c>
      <c r="AP32">
        <v>0</v>
      </c>
      <c r="AQ32">
        <v>63.03</v>
      </c>
      <c r="AR32">
        <v>50.03</v>
      </c>
      <c r="AS32">
        <v>1.5</v>
      </c>
      <c r="AT32">
        <v>175.05</v>
      </c>
      <c r="AU32">
        <v>20.3</v>
      </c>
      <c r="AV32">
        <v>100.05</v>
      </c>
      <c r="AW32">
        <v>18.98</v>
      </c>
      <c r="AX32">
        <v>0</v>
      </c>
      <c r="AY32">
        <v>0</v>
      </c>
      <c r="AZ32">
        <v>19.61</v>
      </c>
      <c r="BA32">
        <v>174.36</v>
      </c>
      <c r="BB32">
        <v>62.84</v>
      </c>
    </row>
    <row r="33" spans="1:54">
      <c r="A33" t="s">
        <v>280</v>
      </c>
      <c r="G33" t="s">
        <v>75</v>
      </c>
      <c r="H33" s="73">
        <v>849.55</v>
      </c>
      <c r="I33" s="46">
        <v>173.51000000000005</v>
      </c>
      <c r="J33" s="46">
        <v>203.67000000000002</v>
      </c>
      <c r="K33" s="46">
        <v>62.84</v>
      </c>
      <c r="L33" s="46">
        <v>0.39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67.67</v>
      </c>
      <c r="X33">
        <v>56.55</v>
      </c>
      <c r="Y33">
        <v>2.46</v>
      </c>
      <c r="Z33">
        <v>0.68</v>
      </c>
      <c r="AA33">
        <v>0</v>
      </c>
      <c r="AB33">
        <v>194.45</v>
      </c>
      <c r="AC33">
        <v>22.56</v>
      </c>
      <c r="AD33">
        <v>0</v>
      </c>
      <c r="AE33">
        <v>22.23</v>
      </c>
      <c r="AF33">
        <v>145</v>
      </c>
      <c r="AG33">
        <v>0</v>
      </c>
      <c r="AH33">
        <v>10.33</v>
      </c>
      <c r="AI33">
        <v>0.39</v>
      </c>
      <c r="AJ33">
        <v>6.05</v>
      </c>
      <c r="AK33">
        <v>4.83</v>
      </c>
      <c r="AL33">
        <v>0</v>
      </c>
      <c r="AM33">
        <v>0</v>
      </c>
      <c r="AN33">
        <v>24.17</v>
      </c>
      <c r="AO33">
        <v>48.34</v>
      </c>
      <c r="AP33">
        <v>0</v>
      </c>
      <c r="AQ33">
        <v>63.03</v>
      </c>
      <c r="AR33">
        <v>50.03</v>
      </c>
      <c r="AS33">
        <v>1.5</v>
      </c>
      <c r="AT33">
        <v>175.05</v>
      </c>
      <c r="AU33">
        <v>20.3</v>
      </c>
      <c r="AV33">
        <v>100.05</v>
      </c>
      <c r="AW33">
        <v>18.98</v>
      </c>
      <c r="AX33">
        <v>0</v>
      </c>
      <c r="AY33">
        <v>0</v>
      </c>
      <c r="AZ33">
        <v>19.61</v>
      </c>
      <c r="BA33">
        <v>174.36</v>
      </c>
      <c r="BB33">
        <v>62.84</v>
      </c>
    </row>
    <row r="34" spans="1:54">
      <c r="A34" t="s">
        <v>281</v>
      </c>
      <c r="G34" t="s">
        <v>76</v>
      </c>
      <c r="H34" s="73">
        <v>849.55</v>
      </c>
      <c r="I34" s="46">
        <v>173.51000000000005</v>
      </c>
      <c r="J34" s="46">
        <v>203.67000000000002</v>
      </c>
      <c r="K34" s="46">
        <v>62.84</v>
      </c>
      <c r="L34" s="46">
        <v>0.68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67.67</v>
      </c>
      <c r="X34">
        <v>56.55</v>
      </c>
      <c r="Y34">
        <v>2.46</v>
      </c>
      <c r="Z34">
        <v>0.68</v>
      </c>
      <c r="AA34">
        <v>0</v>
      </c>
      <c r="AB34">
        <v>194.45</v>
      </c>
      <c r="AC34">
        <v>22.56</v>
      </c>
      <c r="AD34">
        <v>0</v>
      </c>
      <c r="AE34">
        <v>22.23</v>
      </c>
      <c r="AF34">
        <v>145</v>
      </c>
      <c r="AG34">
        <v>0</v>
      </c>
      <c r="AH34">
        <v>10.33</v>
      </c>
      <c r="AI34">
        <v>0.68</v>
      </c>
      <c r="AJ34">
        <v>6.05</v>
      </c>
      <c r="AK34">
        <v>4.83</v>
      </c>
      <c r="AL34">
        <v>0</v>
      </c>
      <c r="AM34">
        <v>0</v>
      </c>
      <c r="AN34">
        <v>24.17</v>
      </c>
      <c r="AO34">
        <v>48.34</v>
      </c>
      <c r="AP34">
        <v>0</v>
      </c>
      <c r="AQ34">
        <v>63.03</v>
      </c>
      <c r="AR34">
        <v>50.03</v>
      </c>
      <c r="AS34">
        <v>1.5</v>
      </c>
      <c r="AT34">
        <v>175.05</v>
      </c>
      <c r="AU34">
        <v>20.3</v>
      </c>
      <c r="AV34">
        <v>100.05</v>
      </c>
      <c r="AW34">
        <v>18.98</v>
      </c>
      <c r="AX34">
        <v>0</v>
      </c>
      <c r="AY34">
        <v>0</v>
      </c>
      <c r="AZ34">
        <v>19.61</v>
      </c>
      <c r="BA34">
        <v>174.36</v>
      </c>
      <c r="BB34">
        <v>62.84</v>
      </c>
    </row>
    <row r="35" spans="1:54">
      <c r="A35" t="s">
        <v>283</v>
      </c>
      <c r="G35" t="s">
        <v>77</v>
      </c>
      <c r="H35" s="73">
        <v>848.83999999999992</v>
      </c>
      <c r="I35" s="46">
        <v>173.51000000000005</v>
      </c>
      <c r="J35" s="46">
        <v>203.59</v>
      </c>
      <c r="K35" s="46">
        <v>62.84</v>
      </c>
      <c r="L35" s="46">
        <v>1.06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67.67</v>
      </c>
      <c r="X35">
        <v>56.55</v>
      </c>
      <c r="Y35">
        <v>2.46</v>
      </c>
      <c r="Z35">
        <v>0.97</v>
      </c>
      <c r="AA35">
        <v>0</v>
      </c>
      <c r="AB35">
        <v>194.45</v>
      </c>
      <c r="AC35">
        <v>22.56</v>
      </c>
      <c r="AD35">
        <v>0</v>
      </c>
      <c r="AE35">
        <v>22.23</v>
      </c>
      <c r="AF35">
        <v>145</v>
      </c>
      <c r="AG35">
        <v>0</v>
      </c>
      <c r="AH35">
        <v>10.25</v>
      </c>
      <c r="AI35">
        <v>1.06</v>
      </c>
      <c r="AJ35">
        <v>5.05</v>
      </c>
      <c r="AK35">
        <v>4.83</v>
      </c>
      <c r="AL35">
        <v>0</v>
      </c>
      <c r="AM35">
        <v>0</v>
      </c>
      <c r="AN35">
        <v>24.17</v>
      </c>
      <c r="AO35">
        <v>48.34</v>
      </c>
      <c r="AP35">
        <v>0</v>
      </c>
      <c r="AQ35">
        <v>63.03</v>
      </c>
      <c r="AR35">
        <v>50.03</v>
      </c>
      <c r="AS35">
        <v>1.5</v>
      </c>
      <c r="AT35">
        <v>175.05</v>
      </c>
      <c r="AU35">
        <v>20.3</v>
      </c>
      <c r="AV35">
        <v>100.05</v>
      </c>
      <c r="AW35">
        <v>18.98</v>
      </c>
      <c r="AX35">
        <v>0</v>
      </c>
      <c r="AY35">
        <v>0</v>
      </c>
      <c r="AZ35">
        <v>19.61</v>
      </c>
      <c r="BA35">
        <v>174.36</v>
      </c>
      <c r="BB35">
        <v>62.84</v>
      </c>
    </row>
    <row r="36" spans="1:54">
      <c r="A36" t="s">
        <v>315</v>
      </c>
      <c r="G36" t="s">
        <v>78</v>
      </c>
      <c r="H36" s="73">
        <v>848.83999999999992</v>
      </c>
      <c r="I36" s="46">
        <v>173.51000000000005</v>
      </c>
      <c r="J36" s="46">
        <v>203.59</v>
      </c>
      <c r="K36" s="46">
        <v>62.84</v>
      </c>
      <c r="L36" s="46">
        <v>1.45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67.67</v>
      </c>
      <c r="X36">
        <v>56.55</v>
      </c>
      <c r="Y36">
        <v>2.46</v>
      </c>
      <c r="Z36">
        <v>0.97</v>
      </c>
      <c r="AA36">
        <v>0</v>
      </c>
      <c r="AB36">
        <v>194.45</v>
      </c>
      <c r="AC36">
        <v>22.56</v>
      </c>
      <c r="AD36">
        <v>0</v>
      </c>
      <c r="AE36">
        <v>22.23</v>
      </c>
      <c r="AF36">
        <v>145</v>
      </c>
      <c r="AG36">
        <v>0</v>
      </c>
      <c r="AH36">
        <v>10.25</v>
      </c>
      <c r="AI36">
        <v>1.45</v>
      </c>
      <c r="AJ36">
        <v>5.05</v>
      </c>
      <c r="AK36">
        <v>4.83</v>
      </c>
      <c r="AL36">
        <v>0</v>
      </c>
      <c r="AM36">
        <v>0</v>
      </c>
      <c r="AN36">
        <v>24.17</v>
      </c>
      <c r="AO36">
        <v>48.34</v>
      </c>
      <c r="AP36">
        <v>0</v>
      </c>
      <c r="AQ36">
        <v>63.03</v>
      </c>
      <c r="AR36">
        <v>50.03</v>
      </c>
      <c r="AS36">
        <v>1.5</v>
      </c>
      <c r="AT36">
        <v>175.05</v>
      </c>
      <c r="AU36">
        <v>20.3</v>
      </c>
      <c r="AV36">
        <v>100.05</v>
      </c>
      <c r="AW36">
        <v>18.98</v>
      </c>
      <c r="AX36">
        <v>0</v>
      </c>
      <c r="AY36">
        <v>0</v>
      </c>
      <c r="AZ36">
        <v>19.61</v>
      </c>
      <c r="BA36">
        <v>174.36</v>
      </c>
      <c r="BB36">
        <v>62.84</v>
      </c>
    </row>
    <row r="37" spans="1:54">
      <c r="A37" t="s">
        <v>316</v>
      </c>
      <c r="G37" t="s">
        <v>79</v>
      </c>
      <c r="H37" s="73">
        <v>848.83999999999992</v>
      </c>
      <c r="I37" s="46">
        <v>173.51000000000005</v>
      </c>
      <c r="J37" s="46">
        <v>203.59</v>
      </c>
      <c r="K37" s="46">
        <v>62.84</v>
      </c>
      <c r="L37" s="46">
        <v>1.74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67.67</v>
      </c>
      <c r="X37">
        <v>56.55</v>
      </c>
      <c r="Y37">
        <v>2.46</v>
      </c>
      <c r="Z37">
        <v>0.97</v>
      </c>
      <c r="AA37">
        <v>0</v>
      </c>
      <c r="AB37">
        <v>194.45</v>
      </c>
      <c r="AC37">
        <v>22.56</v>
      </c>
      <c r="AD37">
        <v>0</v>
      </c>
      <c r="AE37">
        <v>22.23</v>
      </c>
      <c r="AF37">
        <v>145</v>
      </c>
      <c r="AG37">
        <v>0</v>
      </c>
      <c r="AH37">
        <v>10.25</v>
      </c>
      <c r="AI37">
        <v>1.74</v>
      </c>
      <c r="AJ37">
        <v>5.05</v>
      </c>
      <c r="AK37">
        <v>4.83</v>
      </c>
      <c r="AL37">
        <v>0</v>
      </c>
      <c r="AM37">
        <v>0</v>
      </c>
      <c r="AN37">
        <v>24.17</v>
      </c>
      <c r="AO37">
        <v>48.34</v>
      </c>
      <c r="AP37">
        <v>0</v>
      </c>
      <c r="AQ37">
        <v>63.03</v>
      </c>
      <c r="AR37">
        <v>50.03</v>
      </c>
      <c r="AS37">
        <v>1.5</v>
      </c>
      <c r="AT37">
        <v>175.05</v>
      </c>
      <c r="AU37">
        <v>20.3</v>
      </c>
      <c r="AV37">
        <v>100.05</v>
      </c>
      <c r="AW37">
        <v>18.98</v>
      </c>
      <c r="AX37">
        <v>0</v>
      </c>
      <c r="AY37">
        <v>0</v>
      </c>
      <c r="AZ37">
        <v>19.61</v>
      </c>
      <c r="BA37">
        <v>174.36</v>
      </c>
      <c r="BB37">
        <v>62.84</v>
      </c>
    </row>
    <row r="38" spans="1:54">
      <c r="A38" t="s">
        <v>317</v>
      </c>
      <c r="G38" t="s">
        <v>80</v>
      </c>
      <c r="H38" s="73">
        <v>848.83999999999992</v>
      </c>
      <c r="I38" s="46">
        <v>173.51000000000005</v>
      </c>
      <c r="J38" s="46">
        <v>203.59</v>
      </c>
      <c r="K38" s="46">
        <v>62.84</v>
      </c>
      <c r="L38" s="46">
        <v>2.0299999999999998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67.67</v>
      </c>
      <c r="X38">
        <v>56.55</v>
      </c>
      <c r="Y38">
        <v>2.46</v>
      </c>
      <c r="Z38">
        <v>0.97</v>
      </c>
      <c r="AA38">
        <v>0</v>
      </c>
      <c r="AB38">
        <v>194.45</v>
      </c>
      <c r="AC38">
        <v>22.56</v>
      </c>
      <c r="AD38">
        <v>0</v>
      </c>
      <c r="AE38">
        <v>22.23</v>
      </c>
      <c r="AF38">
        <v>145</v>
      </c>
      <c r="AG38">
        <v>0</v>
      </c>
      <c r="AH38">
        <v>10.25</v>
      </c>
      <c r="AI38">
        <v>2.0299999999999998</v>
      </c>
      <c r="AJ38">
        <v>5.05</v>
      </c>
      <c r="AK38">
        <v>4.83</v>
      </c>
      <c r="AL38">
        <v>0</v>
      </c>
      <c r="AM38">
        <v>0</v>
      </c>
      <c r="AN38">
        <v>24.17</v>
      </c>
      <c r="AO38">
        <v>48.34</v>
      </c>
      <c r="AP38">
        <v>0</v>
      </c>
      <c r="AQ38">
        <v>63.03</v>
      </c>
      <c r="AR38">
        <v>50.03</v>
      </c>
      <c r="AS38">
        <v>1.5</v>
      </c>
      <c r="AT38">
        <v>175.05</v>
      </c>
      <c r="AU38">
        <v>20.3</v>
      </c>
      <c r="AV38">
        <v>100.05</v>
      </c>
      <c r="AW38">
        <v>18.98</v>
      </c>
      <c r="AX38">
        <v>0</v>
      </c>
      <c r="AY38">
        <v>0</v>
      </c>
      <c r="AZ38">
        <v>19.61</v>
      </c>
      <c r="BA38">
        <v>174.36</v>
      </c>
      <c r="BB38">
        <v>62.84</v>
      </c>
    </row>
    <row r="39" spans="1:54">
      <c r="A39" t="s">
        <v>318</v>
      </c>
      <c r="G39" t="s">
        <v>81</v>
      </c>
      <c r="H39" s="73">
        <v>851.8599999999999</v>
      </c>
      <c r="I39" s="46">
        <v>173.51000000000005</v>
      </c>
      <c r="J39" s="46">
        <v>203.49</v>
      </c>
      <c r="K39" s="46">
        <v>62.84</v>
      </c>
      <c r="L39" s="46">
        <v>2.3199999999999998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67.67</v>
      </c>
      <c r="X39">
        <v>56.55</v>
      </c>
      <c r="Y39">
        <v>2.46</v>
      </c>
      <c r="Z39">
        <v>0.97</v>
      </c>
      <c r="AA39">
        <v>0</v>
      </c>
      <c r="AB39">
        <v>194.45</v>
      </c>
      <c r="AC39">
        <v>22.56</v>
      </c>
      <c r="AD39">
        <v>0</v>
      </c>
      <c r="AE39">
        <v>22.23</v>
      </c>
      <c r="AF39">
        <v>145</v>
      </c>
      <c r="AG39">
        <v>0</v>
      </c>
      <c r="AH39">
        <v>10.15</v>
      </c>
      <c r="AI39">
        <v>2.3199999999999998</v>
      </c>
      <c r="AJ39">
        <v>8.07</v>
      </c>
      <c r="AK39">
        <v>4.83</v>
      </c>
      <c r="AL39">
        <v>0</v>
      </c>
      <c r="AM39">
        <v>0</v>
      </c>
      <c r="AN39">
        <v>24.17</v>
      </c>
      <c r="AO39">
        <v>48.34</v>
      </c>
      <c r="AP39">
        <v>0</v>
      </c>
      <c r="AQ39">
        <v>63.03</v>
      </c>
      <c r="AR39">
        <v>50.03</v>
      </c>
      <c r="AS39">
        <v>1.5</v>
      </c>
      <c r="AT39">
        <v>175.05</v>
      </c>
      <c r="AU39">
        <v>20.3</v>
      </c>
      <c r="AV39">
        <v>100.05</v>
      </c>
      <c r="AW39">
        <v>18.98</v>
      </c>
      <c r="AX39">
        <v>0</v>
      </c>
      <c r="AY39">
        <v>0</v>
      </c>
      <c r="AZ39">
        <v>19.61</v>
      </c>
      <c r="BA39">
        <v>174.36</v>
      </c>
      <c r="BB39">
        <v>62.84</v>
      </c>
    </row>
    <row r="40" spans="1:54">
      <c r="A40" t="s">
        <v>338</v>
      </c>
      <c r="G40" t="s">
        <v>82</v>
      </c>
      <c r="H40" s="73">
        <v>851.8599999999999</v>
      </c>
      <c r="I40" s="46">
        <v>173.51000000000005</v>
      </c>
      <c r="J40" s="46">
        <v>203.49</v>
      </c>
      <c r="K40" s="46">
        <v>62.84</v>
      </c>
      <c r="L40" s="46">
        <v>2.61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67.67</v>
      </c>
      <c r="X40">
        <v>56.55</v>
      </c>
      <c r="Y40">
        <v>2.46</v>
      </c>
      <c r="Z40">
        <v>0.97</v>
      </c>
      <c r="AA40">
        <v>0</v>
      </c>
      <c r="AB40">
        <v>194.45</v>
      </c>
      <c r="AC40">
        <v>22.56</v>
      </c>
      <c r="AD40">
        <v>0</v>
      </c>
      <c r="AE40">
        <v>22.23</v>
      </c>
      <c r="AF40">
        <v>145</v>
      </c>
      <c r="AG40">
        <v>0</v>
      </c>
      <c r="AH40">
        <v>10.15</v>
      </c>
      <c r="AI40">
        <v>2.61</v>
      </c>
      <c r="AJ40">
        <v>8.07</v>
      </c>
      <c r="AK40">
        <v>4.83</v>
      </c>
      <c r="AL40">
        <v>0</v>
      </c>
      <c r="AM40">
        <v>0</v>
      </c>
      <c r="AN40">
        <v>24.17</v>
      </c>
      <c r="AO40">
        <v>48.34</v>
      </c>
      <c r="AP40">
        <v>0</v>
      </c>
      <c r="AQ40">
        <v>63.03</v>
      </c>
      <c r="AR40">
        <v>50.03</v>
      </c>
      <c r="AS40">
        <v>1.5</v>
      </c>
      <c r="AT40">
        <v>175.05</v>
      </c>
      <c r="AU40">
        <v>20.3</v>
      </c>
      <c r="AV40">
        <v>100.05</v>
      </c>
      <c r="AW40">
        <v>18.98</v>
      </c>
      <c r="AX40">
        <v>0</v>
      </c>
      <c r="AY40">
        <v>0</v>
      </c>
      <c r="AZ40">
        <v>19.61</v>
      </c>
      <c r="BA40">
        <v>174.36</v>
      </c>
      <c r="BB40">
        <v>62.84</v>
      </c>
    </row>
    <row r="41" spans="1:54">
      <c r="A41" t="s">
        <v>339</v>
      </c>
      <c r="G41" t="s">
        <v>83</v>
      </c>
      <c r="H41" s="73">
        <v>851.8599999999999</v>
      </c>
      <c r="I41" s="46">
        <v>173.51000000000005</v>
      </c>
      <c r="J41" s="46">
        <v>203.49</v>
      </c>
      <c r="K41" s="46">
        <v>62.84</v>
      </c>
      <c r="L41" s="46">
        <v>2.3199999999999998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67.67</v>
      </c>
      <c r="X41">
        <v>56.55</v>
      </c>
      <c r="Y41">
        <v>2.46</v>
      </c>
      <c r="Z41">
        <v>0.97</v>
      </c>
      <c r="AA41">
        <v>0</v>
      </c>
      <c r="AB41">
        <v>194.45</v>
      </c>
      <c r="AC41">
        <v>22.56</v>
      </c>
      <c r="AD41">
        <v>0</v>
      </c>
      <c r="AE41">
        <v>22.23</v>
      </c>
      <c r="AF41">
        <v>145</v>
      </c>
      <c r="AG41">
        <v>0</v>
      </c>
      <c r="AH41">
        <v>10.15</v>
      </c>
      <c r="AI41">
        <v>2.3199999999999998</v>
      </c>
      <c r="AJ41">
        <v>8.07</v>
      </c>
      <c r="AK41">
        <v>4.83</v>
      </c>
      <c r="AL41">
        <v>0</v>
      </c>
      <c r="AM41">
        <v>0</v>
      </c>
      <c r="AN41">
        <v>24.17</v>
      </c>
      <c r="AO41">
        <v>48.34</v>
      </c>
      <c r="AP41">
        <v>0</v>
      </c>
      <c r="AQ41">
        <v>63.03</v>
      </c>
      <c r="AR41">
        <v>50.03</v>
      </c>
      <c r="AS41">
        <v>1.5</v>
      </c>
      <c r="AT41">
        <v>175.05</v>
      </c>
      <c r="AU41">
        <v>20.3</v>
      </c>
      <c r="AV41">
        <v>100.05</v>
      </c>
      <c r="AW41">
        <v>18.98</v>
      </c>
      <c r="AX41">
        <v>0</v>
      </c>
      <c r="AY41">
        <v>0</v>
      </c>
      <c r="AZ41">
        <v>19.61</v>
      </c>
      <c r="BA41">
        <v>174.36</v>
      </c>
      <c r="BB41">
        <v>62.84</v>
      </c>
    </row>
    <row r="42" spans="1:54">
      <c r="A42" t="s">
        <v>340</v>
      </c>
      <c r="G42" t="s">
        <v>84</v>
      </c>
      <c r="H42" s="73">
        <v>851.8599999999999</v>
      </c>
      <c r="I42" s="46">
        <v>173.51000000000005</v>
      </c>
      <c r="J42" s="46">
        <v>203.49</v>
      </c>
      <c r="K42" s="46">
        <v>62.84</v>
      </c>
      <c r="L42" s="46">
        <v>2.8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67.67</v>
      </c>
      <c r="X42">
        <v>56.55</v>
      </c>
      <c r="Y42">
        <v>2.46</v>
      </c>
      <c r="Z42">
        <v>0.97</v>
      </c>
      <c r="AA42">
        <v>0</v>
      </c>
      <c r="AB42">
        <v>194.45</v>
      </c>
      <c r="AC42">
        <v>22.56</v>
      </c>
      <c r="AD42">
        <v>0</v>
      </c>
      <c r="AE42">
        <v>22.23</v>
      </c>
      <c r="AF42">
        <v>145</v>
      </c>
      <c r="AG42">
        <v>0</v>
      </c>
      <c r="AH42">
        <v>10.15</v>
      </c>
      <c r="AI42">
        <v>2.8</v>
      </c>
      <c r="AJ42">
        <v>8.07</v>
      </c>
      <c r="AK42">
        <v>4.83</v>
      </c>
      <c r="AL42">
        <v>0</v>
      </c>
      <c r="AM42">
        <v>0</v>
      </c>
      <c r="AN42">
        <v>24.17</v>
      </c>
      <c r="AO42">
        <v>48.34</v>
      </c>
      <c r="AP42">
        <v>0</v>
      </c>
      <c r="AQ42">
        <v>63.03</v>
      </c>
      <c r="AR42">
        <v>50.03</v>
      </c>
      <c r="AS42">
        <v>1.5</v>
      </c>
      <c r="AT42">
        <v>175.05</v>
      </c>
      <c r="AU42">
        <v>20.3</v>
      </c>
      <c r="AV42">
        <v>100.05</v>
      </c>
      <c r="AW42">
        <v>18.98</v>
      </c>
      <c r="AX42">
        <v>0</v>
      </c>
      <c r="AY42">
        <v>0</v>
      </c>
      <c r="AZ42">
        <v>19.61</v>
      </c>
      <c r="BA42">
        <v>174.36</v>
      </c>
      <c r="BB42">
        <v>62.84</v>
      </c>
    </row>
    <row r="43" spans="1:54">
      <c r="A43" t="s">
        <v>346</v>
      </c>
      <c r="G43" t="s">
        <v>85</v>
      </c>
      <c r="H43" s="73">
        <v>853.87999999999988</v>
      </c>
      <c r="I43" s="46">
        <v>173.51000000000005</v>
      </c>
      <c r="J43" s="46">
        <v>203.49</v>
      </c>
      <c r="K43" s="46">
        <v>62.84</v>
      </c>
      <c r="L43" s="46">
        <v>3.87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67.67</v>
      </c>
      <c r="X43">
        <v>56.55</v>
      </c>
      <c r="Y43">
        <v>2.46</v>
      </c>
      <c r="Z43">
        <v>0.97</v>
      </c>
      <c r="AA43">
        <v>0</v>
      </c>
      <c r="AB43">
        <v>194.45</v>
      </c>
      <c r="AC43">
        <v>22.56</v>
      </c>
      <c r="AD43">
        <v>0</v>
      </c>
      <c r="AE43">
        <v>22.23</v>
      </c>
      <c r="AF43">
        <v>145</v>
      </c>
      <c r="AG43">
        <v>0</v>
      </c>
      <c r="AH43">
        <v>10.15</v>
      </c>
      <c r="AI43">
        <v>3.87</v>
      </c>
      <c r="AJ43">
        <v>10.09</v>
      </c>
      <c r="AK43">
        <v>4.83</v>
      </c>
      <c r="AL43">
        <v>0</v>
      </c>
      <c r="AM43">
        <v>0</v>
      </c>
      <c r="AN43">
        <v>24.17</v>
      </c>
      <c r="AO43">
        <v>48.34</v>
      </c>
      <c r="AP43">
        <v>0</v>
      </c>
      <c r="AQ43">
        <v>63.03</v>
      </c>
      <c r="AR43">
        <v>50.03</v>
      </c>
      <c r="AS43">
        <v>1.5</v>
      </c>
      <c r="AT43">
        <v>175.05</v>
      </c>
      <c r="AU43">
        <v>20.3</v>
      </c>
      <c r="AV43">
        <v>100.05</v>
      </c>
      <c r="AW43">
        <v>18.98</v>
      </c>
      <c r="AX43">
        <v>0</v>
      </c>
      <c r="AY43">
        <v>0</v>
      </c>
      <c r="AZ43">
        <v>19.61</v>
      </c>
      <c r="BA43">
        <v>174.36</v>
      </c>
      <c r="BB43">
        <v>62.84</v>
      </c>
    </row>
    <row r="44" spans="1:54">
      <c r="A44" t="s">
        <v>350</v>
      </c>
      <c r="G44" t="s">
        <v>86</v>
      </c>
      <c r="H44" s="73">
        <v>853.87999999999988</v>
      </c>
      <c r="I44" s="46">
        <v>173.51000000000005</v>
      </c>
      <c r="J44" s="46">
        <v>203.49</v>
      </c>
      <c r="K44" s="46">
        <v>62.84</v>
      </c>
      <c r="L44" s="46">
        <v>3.67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67.67</v>
      </c>
      <c r="X44">
        <v>56.55</v>
      </c>
      <c r="Y44">
        <v>2.46</v>
      </c>
      <c r="Z44">
        <v>0.97</v>
      </c>
      <c r="AA44">
        <v>0</v>
      </c>
      <c r="AB44">
        <v>194.45</v>
      </c>
      <c r="AC44">
        <v>22.56</v>
      </c>
      <c r="AD44">
        <v>0</v>
      </c>
      <c r="AE44">
        <v>22.23</v>
      </c>
      <c r="AF44">
        <v>145</v>
      </c>
      <c r="AG44">
        <v>0</v>
      </c>
      <c r="AH44">
        <v>10.15</v>
      </c>
      <c r="AI44">
        <v>3.67</v>
      </c>
      <c r="AJ44">
        <v>10.09</v>
      </c>
      <c r="AK44">
        <v>4.83</v>
      </c>
      <c r="AL44">
        <v>0</v>
      </c>
      <c r="AM44">
        <v>0</v>
      </c>
      <c r="AN44">
        <v>24.17</v>
      </c>
      <c r="AO44">
        <v>48.34</v>
      </c>
      <c r="AP44">
        <v>0</v>
      </c>
      <c r="AQ44">
        <v>63.03</v>
      </c>
      <c r="AR44">
        <v>50.03</v>
      </c>
      <c r="AS44">
        <v>1.5</v>
      </c>
      <c r="AT44">
        <v>175.05</v>
      </c>
      <c r="AU44">
        <v>20.3</v>
      </c>
      <c r="AV44">
        <v>100.05</v>
      </c>
      <c r="AW44">
        <v>18.98</v>
      </c>
      <c r="AX44">
        <v>0</v>
      </c>
      <c r="AY44">
        <v>0</v>
      </c>
      <c r="AZ44">
        <v>19.61</v>
      </c>
      <c r="BA44">
        <v>174.36</v>
      </c>
      <c r="BB44">
        <v>62.84</v>
      </c>
    </row>
    <row r="45" spans="1:54">
      <c r="A45" t="s">
        <v>373</v>
      </c>
      <c r="G45" t="s">
        <v>87</v>
      </c>
      <c r="H45" s="73">
        <v>853.87999999999988</v>
      </c>
      <c r="I45" s="46">
        <v>173.51000000000005</v>
      </c>
      <c r="J45" s="46">
        <v>203.49</v>
      </c>
      <c r="K45" s="46">
        <v>62.84</v>
      </c>
      <c r="L45" s="46">
        <v>4.6399999999999997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67.67</v>
      </c>
      <c r="X45">
        <v>56.55</v>
      </c>
      <c r="Y45">
        <v>2.46</v>
      </c>
      <c r="Z45">
        <v>0.97</v>
      </c>
      <c r="AA45">
        <v>0</v>
      </c>
      <c r="AB45">
        <v>194.45</v>
      </c>
      <c r="AC45">
        <v>22.56</v>
      </c>
      <c r="AD45">
        <v>0</v>
      </c>
      <c r="AE45">
        <v>22.23</v>
      </c>
      <c r="AF45">
        <v>145</v>
      </c>
      <c r="AG45">
        <v>0</v>
      </c>
      <c r="AH45">
        <v>10.15</v>
      </c>
      <c r="AI45">
        <v>4.6399999999999997</v>
      </c>
      <c r="AJ45">
        <v>10.09</v>
      </c>
      <c r="AK45">
        <v>4.83</v>
      </c>
      <c r="AL45">
        <v>0</v>
      </c>
      <c r="AM45">
        <v>0</v>
      </c>
      <c r="AN45">
        <v>24.17</v>
      </c>
      <c r="AO45">
        <v>48.34</v>
      </c>
      <c r="AP45">
        <v>0</v>
      </c>
      <c r="AQ45">
        <v>63.03</v>
      </c>
      <c r="AR45">
        <v>50.03</v>
      </c>
      <c r="AS45">
        <v>1.5</v>
      </c>
      <c r="AT45">
        <v>175.05</v>
      </c>
      <c r="AU45">
        <v>20.3</v>
      </c>
      <c r="AV45">
        <v>100.05</v>
      </c>
      <c r="AW45">
        <v>18.98</v>
      </c>
      <c r="AX45">
        <v>0</v>
      </c>
      <c r="AY45">
        <v>0</v>
      </c>
      <c r="AZ45">
        <v>19.61</v>
      </c>
      <c r="BA45">
        <v>174.36</v>
      </c>
      <c r="BB45">
        <v>62.84</v>
      </c>
    </row>
    <row r="46" spans="1:54">
      <c r="A46" t="s">
        <v>374</v>
      </c>
      <c r="G46" t="s">
        <v>88</v>
      </c>
      <c r="H46" s="73">
        <v>853.87999999999988</v>
      </c>
      <c r="I46" s="46">
        <v>173.51000000000005</v>
      </c>
      <c r="J46" s="46">
        <v>203.49</v>
      </c>
      <c r="K46" s="46">
        <v>62.84</v>
      </c>
      <c r="L46" s="46">
        <v>6.19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67.67</v>
      </c>
      <c r="X46">
        <v>56.55</v>
      </c>
      <c r="Y46">
        <v>2.46</v>
      </c>
      <c r="Z46">
        <v>0.97</v>
      </c>
      <c r="AA46">
        <v>0</v>
      </c>
      <c r="AB46">
        <v>194.45</v>
      </c>
      <c r="AC46">
        <v>22.56</v>
      </c>
      <c r="AD46">
        <v>0</v>
      </c>
      <c r="AE46">
        <v>22.23</v>
      </c>
      <c r="AF46">
        <v>145</v>
      </c>
      <c r="AG46">
        <v>0</v>
      </c>
      <c r="AH46">
        <v>10.15</v>
      </c>
      <c r="AI46">
        <v>6.19</v>
      </c>
      <c r="AJ46">
        <v>10.09</v>
      </c>
      <c r="AK46">
        <v>4.83</v>
      </c>
      <c r="AL46">
        <v>0</v>
      </c>
      <c r="AM46">
        <v>0</v>
      </c>
      <c r="AN46">
        <v>24.17</v>
      </c>
      <c r="AO46">
        <v>48.34</v>
      </c>
      <c r="AP46">
        <v>0</v>
      </c>
      <c r="AQ46">
        <v>63.03</v>
      </c>
      <c r="AR46">
        <v>50.03</v>
      </c>
      <c r="AS46">
        <v>1.5</v>
      </c>
      <c r="AT46">
        <v>175.05</v>
      </c>
      <c r="AU46">
        <v>20.3</v>
      </c>
      <c r="AV46">
        <v>100.05</v>
      </c>
      <c r="AW46">
        <v>18.98</v>
      </c>
      <c r="AX46">
        <v>0</v>
      </c>
      <c r="AY46">
        <v>0</v>
      </c>
      <c r="AZ46">
        <v>19.61</v>
      </c>
      <c r="BA46">
        <v>174.36</v>
      </c>
      <c r="BB46">
        <v>62.84</v>
      </c>
    </row>
    <row r="47" spans="1:54">
      <c r="A47" t="s">
        <v>378</v>
      </c>
      <c r="G47" t="s">
        <v>89</v>
      </c>
      <c r="H47" s="73">
        <v>853.87999999999988</v>
      </c>
      <c r="I47" s="46">
        <v>173.51000000000005</v>
      </c>
      <c r="J47" s="46">
        <v>203.4</v>
      </c>
      <c r="K47" s="46">
        <v>62.84</v>
      </c>
      <c r="L47" s="46">
        <v>5.12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67.67</v>
      </c>
      <c r="X47">
        <v>56.55</v>
      </c>
      <c r="Y47">
        <v>2.46</v>
      </c>
      <c r="Z47">
        <v>0.97</v>
      </c>
      <c r="AA47">
        <v>0</v>
      </c>
      <c r="AB47">
        <v>194.45</v>
      </c>
      <c r="AC47">
        <v>22.56</v>
      </c>
      <c r="AD47">
        <v>0</v>
      </c>
      <c r="AE47">
        <v>22.23</v>
      </c>
      <c r="AF47">
        <v>145</v>
      </c>
      <c r="AG47">
        <v>0</v>
      </c>
      <c r="AH47">
        <v>10.06</v>
      </c>
      <c r="AI47">
        <v>5.12</v>
      </c>
      <c r="AJ47">
        <v>10.09</v>
      </c>
      <c r="AK47">
        <v>4.83</v>
      </c>
      <c r="AL47">
        <v>0</v>
      </c>
      <c r="AM47">
        <v>0</v>
      </c>
      <c r="AN47">
        <v>24.17</v>
      </c>
      <c r="AO47">
        <v>48.34</v>
      </c>
      <c r="AP47">
        <v>0</v>
      </c>
      <c r="AQ47">
        <v>63.03</v>
      </c>
      <c r="AR47">
        <v>50.03</v>
      </c>
      <c r="AS47">
        <v>1.5</v>
      </c>
      <c r="AT47">
        <v>175.05</v>
      </c>
      <c r="AU47">
        <v>20.3</v>
      </c>
      <c r="AV47">
        <v>100.05</v>
      </c>
      <c r="AW47">
        <v>18.98</v>
      </c>
      <c r="AX47">
        <v>0</v>
      </c>
      <c r="AY47">
        <v>0</v>
      </c>
      <c r="AZ47">
        <v>19.61</v>
      </c>
      <c r="BA47">
        <v>174.36</v>
      </c>
      <c r="BB47">
        <v>62.84</v>
      </c>
    </row>
    <row r="48" spans="1:54">
      <c r="A48" t="s">
        <v>382</v>
      </c>
      <c r="G48" t="s">
        <v>90</v>
      </c>
      <c r="H48" s="73">
        <v>853.87999999999988</v>
      </c>
      <c r="I48" s="46">
        <v>173.51000000000005</v>
      </c>
      <c r="J48" s="46">
        <v>203.4</v>
      </c>
      <c r="K48" s="46">
        <v>62.84</v>
      </c>
      <c r="L48" s="46">
        <v>3.38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67.67</v>
      </c>
      <c r="X48">
        <v>56.55</v>
      </c>
      <c r="Y48">
        <v>2.46</v>
      </c>
      <c r="Z48">
        <v>0.97</v>
      </c>
      <c r="AA48">
        <v>0</v>
      </c>
      <c r="AB48">
        <v>194.45</v>
      </c>
      <c r="AC48">
        <v>22.56</v>
      </c>
      <c r="AD48">
        <v>0</v>
      </c>
      <c r="AE48">
        <v>22.23</v>
      </c>
      <c r="AF48">
        <v>145</v>
      </c>
      <c r="AG48">
        <v>0</v>
      </c>
      <c r="AH48">
        <v>10.06</v>
      </c>
      <c r="AI48">
        <v>3.38</v>
      </c>
      <c r="AJ48">
        <v>10.09</v>
      </c>
      <c r="AK48">
        <v>4.83</v>
      </c>
      <c r="AL48">
        <v>0</v>
      </c>
      <c r="AM48">
        <v>0</v>
      </c>
      <c r="AN48">
        <v>24.17</v>
      </c>
      <c r="AO48">
        <v>48.34</v>
      </c>
      <c r="AP48">
        <v>0</v>
      </c>
      <c r="AQ48">
        <v>63.03</v>
      </c>
      <c r="AR48">
        <v>50.03</v>
      </c>
      <c r="AS48">
        <v>1.5</v>
      </c>
      <c r="AT48">
        <v>175.05</v>
      </c>
      <c r="AU48">
        <v>20.3</v>
      </c>
      <c r="AV48">
        <v>100.05</v>
      </c>
      <c r="AW48">
        <v>18.98</v>
      </c>
      <c r="AX48">
        <v>0</v>
      </c>
      <c r="AY48">
        <v>0</v>
      </c>
      <c r="AZ48">
        <v>19.61</v>
      </c>
      <c r="BA48">
        <v>174.36</v>
      </c>
      <c r="BB48">
        <v>62.84</v>
      </c>
    </row>
    <row r="49" spans="1:54">
      <c r="A49" t="s">
        <v>383</v>
      </c>
      <c r="G49" t="s">
        <v>91</v>
      </c>
      <c r="H49" s="73">
        <v>853.87999999999988</v>
      </c>
      <c r="I49" s="46">
        <v>173.51000000000005</v>
      </c>
      <c r="J49" s="46">
        <v>203.4</v>
      </c>
      <c r="K49" s="46">
        <v>62.84</v>
      </c>
      <c r="L49" s="46">
        <v>3.38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67.67</v>
      </c>
      <c r="X49">
        <v>56.55</v>
      </c>
      <c r="Y49">
        <v>2.46</v>
      </c>
      <c r="Z49">
        <v>0.97</v>
      </c>
      <c r="AA49">
        <v>0</v>
      </c>
      <c r="AB49">
        <v>194.45</v>
      </c>
      <c r="AC49">
        <v>22.56</v>
      </c>
      <c r="AD49">
        <v>0</v>
      </c>
      <c r="AE49">
        <v>22.23</v>
      </c>
      <c r="AF49">
        <v>145</v>
      </c>
      <c r="AG49">
        <v>0</v>
      </c>
      <c r="AH49">
        <v>10.06</v>
      </c>
      <c r="AI49">
        <v>3.38</v>
      </c>
      <c r="AJ49">
        <v>10.09</v>
      </c>
      <c r="AK49">
        <v>4.83</v>
      </c>
      <c r="AL49">
        <v>0</v>
      </c>
      <c r="AM49">
        <v>0</v>
      </c>
      <c r="AN49">
        <v>24.17</v>
      </c>
      <c r="AO49">
        <v>48.34</v>
      </c>
      <c r="AP49">
        <v>0</v>
      </c>
      <c r="AQ49">
        <v>63.03</v>
      </c>
      <c r="AR49">
        <v>50.03</v>
      </c>
      <c r="AS49">
        <v>1.5</v>
      </c>
      <c r="AT49">
        <v>175.05</v>
      </c>
      <c r="AU49">
        <v>20.3</v>
      </c>
      <c r="AV49">
        <v>100.05</v>
      </c>
      <c r="AW49">
        <v>18.98</v>
      </c>
      <c r="AX49">
        <v>0</v>
      </c>
      <c r="AY49">
        <v>0</v>
      </c>
      <c r="AZ49">
        <v>19.61</v>
      </c>
      <c r="BA49">
        <v>174.36</v>
      </c>
      <c r="BB49">
        <v>62.84</v>
      </c>
    </row>
    <row r="50" spans="1:54">
      <c r="A50" t="s">
        <v>384</v>
      </c>
      <c r="G50" t="s">
        <v>92</v>
      </c>
      <c r="H50" s="73">
        <v>853.87999999999988</v>
      </c>
      <c r="I50" s="46">
        <v>173.51000000000005</v>
      </c>
      <c r="J50" s="46">
        <v>203.4</v>
      </c>
      <c r="K50" s="46">
        <v>62.84</v>
      </c>
      <c r="L50" s="46">
        <v>3.19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67.67</v>
      </c>
      <c r="X50">
        <v>56.55</v>
      </c>
      <c r="Y50">
        <v>2.46</v>
      </c>
      <c r="Z50">
        <v>0.97</v>
      </c>
      <c r="AA50">
        <v>0</v>
      </c>
      <c r="AB50">
        <v>194.45</v>
      </c>
      <c r="AC50">
        <v>22.56</v>
      </c>
      <c r="AD50">
        <v>0</v>
      </c>
      <c r="AE50">
        <v>22.23</v>
      </c>
      <c r="AF50">
        <v>145</v>
      </c>
      <c r="AG50">
        <v>0</v>
      </c>
      <c r="AH50">
        <v>10.06</v>
      </c>
      <c r="AI50">
        <v>3.19</v>
      </c>
      <c r="AJ50">
        <v>10.09</v>
      </c>
      <c r="AK50">
        <v>4.83</v>
      </c>
      <c r="AL50">
        <v>0</v>
      </c>
      <c r="AM50">
        <v>0</v>
      </c>
      <c r="AN50">
        <v>24.17</v>
      </c>
      <c r="AO50">
        <v>48.34</v>
      </c>
      <c r="AP50">
        <v>0</v>
      </c>
      <c r="AQ50">
        <v>63.03</v>
      </c>
      <c r="AR50">
        <v>50.03</v>
      </c>
      <c r="AS50">
        <v>1.5</v>
      </c>
      <c r="AT50">
        <v>175.05</v>
      </c>
      <c r="AU50">
        <v>20.3</v>
      </c>
      <c r="AV50">
        <v>100.05</v>
      </c>
      <c r="AW50">
        <v>18.98</v>
      </c>
      <c r="AX50">
        <v>0</v>
      </c>
      <c r="AY50">
        <v>0</v>
      </c>
      <c r="AZ50">
        <v>19.61</v>
      </c>
      <c r="BA50">
        <v>174.36</v>
      </c>
      <c r="BB50">
        <v>62.84</v>
      </c>
    </row>
    <row r="51" spans="1:54">
      <c r="A51" t="s">
        <v>386</v>
      </c>
      <c r="G51" t="s">
        <v>93</v>
      </c>
      <c r="H51" s="73">
        <v>853.87999999999988</v>
      </c>
      <c r="I51" s="46">
        <v>173.51000000000005</v>
      </c>
      <c r="J51" s="46">
        <v>203.4</v>
      </c>
      <c r="K51" s="46">
        <v>62.84</v>
      </c>
      <c r="L51" s="46">
        <v>2.3199999999999998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67.67</v>
      </c>
      <c r="X51">
        <v>56.55</v>
      </c>
      <c r="Y51">
        <v>2.46</v>
      </c>
      <c r="Z51">
        <v>0.97</v>
      </c>
      <c r="AA51">
        <v>0</v>
      </c>
      <c r="AB51">
        <v>194.45</v>
      </c>
      <c r="AC51">
        <v>22.56</v>
      </c>
      <c r="AD51">
        <v>0</v>
      </c>
      <c r="AE51">
        <v>22.23</v>
      </c>
      <c r="AF51">
        <v>145</v>
      </c>
      <c r="AG51">
        <v>0</v>
      </c>
      <c r="AH51">
        <v>10.06</v>
      </c>
      <c r="AI51">
        <v>2.3199999999999998</v>
      </c>
      <c r="AJ51">
        <v>10.09</v>
      </c>
      <c r="AK51">
        <v>4.83</v>
      </c>
      <c r="AL51">
        <v>0</v>
      </c>
      <c r="AM51">
        <v>0</v>
      </c>
      <c r="AN51">
        <v>24.17</v>
      </c>
      <c r="AO51">
        <v>48.34</v>
      </c>
      <c r="AP51">
        <v>0</v>
      </c>
      <c r="AQ51">
        <v>63.03</v>
      </c>
      <c r="AR51">
        <v>50.03</v>
      </c>
      <c r="AS51">
        <v>1.5</v>
      </c>
      <c r="AT51">
        <v>175.05</v>
      </c>
      <c r="AU51">
        <v>20.3</v>
      </c>
      <c r="AV51">
        <v>100.05</v>
      </c>
      <c r="AW51">
        <v>18.98</v>
      </c>
      <c r="AX51">
        <v>0</v>
      </c>
      <c r="AY51">
        <v>0</v>
      </c>
      <c r="AZ51">
        <v>19.61</v>
      </c>
      <c r="BA51">
        <v>174.36</v>
      </c>
      <c r="BB51">
        <v>62.84</v>
      </c>
    </row>
    <row r="52" spans="1:54">
      <c r="A52" t="s">
        <v>387</v>
      </c>
      <c r="G52" t="s">
        <v>94</v>
      </c>
      <c r="H52" s="73">
        <v>853.87999999999988</v>
      </c>
      <c r="I52" s="46">
        <v>173.51000000000005</v>
      </c>
      <c r="J52" s="46">
        <v>203.4</v>
      </c>
      <c r="K52" s="46">
        <v>62.84</v>
      </c>
      <c r="L52" s="46">
        <v>3.29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67.67</v>
      </c>
      <c r="X52">
        <v>56.55</v>
      </c>
      <c r="Y52">
        <v>2.46</v>
      </c>
      <c r="Z52">
        <v>0.97</v>
      </c>
      <c r="AA52">
        <v>0</v>
      </c>
      <c r="AB52">
        <v>194.45</v>
      </c>
      <c r="AC52">
        <v>22.56</v>
      </c>
      <c r="AD52">
        <v>0</v>
      </c>
      <c r="AE52">
        <v>22.23</v>
      </c>
      <c r="AF52">
        <v>145</v>
      </c>
      <c r="AG52">
        <v>0</v>
      </c>
      <c r="AH52">
        <v>10.06</v>
      </c>
      <c r="AI52">
        <v>3.29</v>
      </c>
      <c r="AJ52">
        <v>10.09</v>
      </c>
      <c r="AK52">
        <v>4.83</v>
      </c>
      <c r="AL52">
        <v>0</v>
      </c>
      <c r="AM52">
        <v>0</v>
      </c>
      <c r="AN52">
        <v>24.17</v>
      </c>
      <c r="AO52">
        <v>48.34</v>
      </c>
      <c r="AP52">
        <v>0</v>
      </c>
      <c r="AQ52">
        <v>63.03</v>
      </c>
      <c r="AR52">
        <v>50.03</v>
      </c>
      <c r="AS52">
        <v>1.5</v>
      </c>
      <c r="AT52">
        <v>175.05</v>
      </c>
      <c r="AU52">
        <v>20.3</v>
      </c>
      <c r="AV52">
        <v>100.05</v>
      </c>
      <c r="AW52">
        <v>18.98</v>
      </c>
      <c r="AX52">
        <v>0</v>
      </c>
      <c r="AY52">
        <v>0</v>
      </c>
      <c r="AZ52">
        <v>19.61</v>
      </c>
      <c r="BA52">
        <v>174.36</v>
      </c>
      <c r="BB52">
        <v>62.84</v>
      </c>
    </row>
    <row r="53" spans="1:54">
      <c r="A53" t="s">
        <v>427</v>
      </c>
      <c r="G53" t="s">
        <v>95</v>
      </c>
      <c r="H53" s="73">
        <v>853.87999999999988</v>
      </c>
      <c r="I53" s="46">
        <v>173.51000000000005</v>
      </c>
      <c r="J53" s="46">
        <v>203.4</v>
      </c>
      <c r="K53" s="46">
        <v>62.84</v>
      </c>
      <c r="L53" s="46">
        <v>2.71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67.67</v>
      </c>
      <c r="X53">
        <v>56.55</v>
      </c>
      <c r="Y53">
        <v>2.46</v>
      </c>
      <c r="Z53">
        <v>0.97</v>
      </c>
      <c r="AA53">
        <v>0</v>
      </c>
      <c r="AB53">
        <v>194.45</v>
      </c>
      <c r="AC53">
        <v>22.56</v>
      </c>
      <c r="AD53">
        <v>0</v>
      </c>
      <c r="AE53">
        <v>22.23</v>
      </c>
      <c r="AF53">
        <v>145</v>
      </c>
      <c r="AG53">
        <v>0</v>
      </c>
      <c r="AH53">
        <v>10.06</v>
      </c>
      <c r="AI53">
        <v>2.71</v>
      </c>
      <c r="AJ53">
        <v>10.09</v>
      </c>
      <c r="AK53">
        <v>4.83</v>
      </c>
      <c r="AL53">
        <v>0</v>
      </c>
      <c r="AM53">
        <v>0</v>
      </c>
      <c r="AN53">
        <v>24.17</v>
      </c>
      <c r="AO53">
        <v>48.34</v>
      </c>
      <c r="AP53">
        <v>0</v>
      </c>
      <c r="AQ53">
        <v>63.03</v>
      </c>
      <c r="AR53">
        <v>50.03</v>
      </c>
      <c r="AS53">
        <v>1.5</v>
      </c>
      <c r="AT53">
        <v>175.05</v>
      </c>
      <c r="AU53">
        <v>20.3</v>
      </c>
      <c r="AV53">
        <v>100.05</v>
      </c>
      <c r="AW53">
        <v>18.98</v>
      </c>
      <c r="AX53">
        <v>0</v>
      </c>
      <c r="AY53">
        <v>0</v>
      </c>
      <c r="AZ53">
        <v>19.61</v>
      </c>
      <c r="BA53">
        <v>174.36</v>
      </c>
      <c r="BB53">
        <v>62.84</v>
      </c>
    </row>
    <row r="54" spans="1:54">
      <c r="A54" t="s">
        <v>426</v>
      </c>
      <c r="G54" t="s">
        <v>96</v>
      </c>
      <c r="H54" s="73">
        <v>853.87999999999988</v>
      </c>
      <c r="I54" s="46">
        <v>173.51000000000005</v>
      </c>
      <c r="J54" s="46">
        <v>203.4</v>
      </c>
      <c r="K54" s="46">
        <v>62.84</v>
      </c>
      <c r="L54" s="46">
        <v>3.19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67.67</v>
      </c>
      <c r="X54">
        <v>56.55</v>
      </c>
      <c r="Y54">
        <v>2.46</v>
      </c>
      <c r="Z54">
        <v>0.97</v>
      </c>
      <c r="AA54">
        <v>0</v>
      </c>
      <c r="AB54">
        <v>194.45</v>
      </c>
      <c r="AC54">
        <v>22.56</v>
      </c>
      <c r="AD54">
        <v>0</v>
      </c>
      <c r="AE54">
        <v>22.23</v>
      </c>
      <c r="AF54">
        <v>145</v>
      </c>
      <c r="AG54">
        <v>0</v>
      </c>
      <c r="AH54">
        <v>10.06</v>
      </c>
      <c r="AI54">
        <v>3.19</v>
      </c>
      <c r="AJ54">
        <v>10.09</v>
      </c>
      <c r="AK54">
        <v>4.83</v>
      </c>
      <c r="AL54">
        <v>0</v>
      </c>
      <c r="AM54">
        <v>0</v>
      </c>
      <c r="AN54">
        <v>24.17</v>
      </c>
      <c r="AO54">
        <v>48.34</v>
      </c>
      <c r="AP54">
        <v>0</v>
      </c>
      <c r="AQ54">
        <v>63.03</v>
      </c>
      <c r="AR54">
        <v>50.03</v>
      </c>
      <c r="AS54">
        <v>1.5</v>
      </c>
      <c r="AT54">
        <v>175.05</v>
      </c>
      <c r="AU54">
        <v>20.3</v>
      </c>
      <c r="AV54">
        <v>100.05</v>
      </c>
      <c r="AW54">
        <v>18.98</v>
      </c>
      <c r="AX54">
        <v>0</v>
      </c>
      <c r="AY54">
        <v>0</v>
      </c>
      <c r="AZ54">
        <v>19.61</v>
      </c>
      <c r="BA54">
        <v>174.36</v>
      </c>
      <c r="BB54">
        <v>62.84</v>
      </c>
    </row>
    <row r="55" spans="1:54">
      <c r="A55" t="s">
        <v>428</v>
      </c>
      <c r="G55" t="s">
        <v>97</v>
      </c>
      <c r="H55" s="73">
        <v>853.87999999999988</v>
      </c>
      <c r="I55" s="46">
        <v>173.51000000000005</v>
      </c>
      <c r="J55" s="46">
        <v>203.4</v>
      </c>
      <c r="K55" s="46">
        <v>62.84</v>
      </c>
      <c r="L55" s="46">
        <v>4.6399999999999997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67.67</v>
      </c>
      <c r="X55">
        <v>56.55</v>
      </c>
      <c r="Y55">
        <v>2.46</v>
      </c>
      <c r="Z55">
        <v>0.97</v>
      </c>
      <c r="AA55">
        <v>0</v>
      </c>
      <c r="AB55">
        <v>194.45</v>
      </c>
      <c r="AC55">
        <v>22.56</v>
      </c>
      <c r="AD55">
        <v>0</v>
      </c>
      <c r="AE55">
        <v>22.23</v>
      </c>
      <c r="AF55">
        <v>145</v>
      </c>
      <c r="AG55">
        <v>0</v>
      </c>
      <c r="AH55">
        <v>10.06</v>
      </c>
      <c r="AI55">
        <v>4.6399999999999997</v>
      </c>
      <c r="AJ55">
        <v>10.09</v>
      </c>
      <c r="AK55">
        <v>4.83</v>
      </c>
      <c r="AL55">
        <v>0</v>
      </c>
      <c r="AM55">
        <v>0</v>
      </c>
      <c r="AN55">
        <v>24.17</v>
      </c>
      <c r="AO55">
        <v>48.34</v>
      </c>
      <c r="AP55">
        <v>0</v>
      </c>
      <c r="AQ55">
        <v>63.03</v>
      </c>
      <c r="AR55">
        <v>50.03</v>
      </c>
      <c r="AS55">
        <v>1.5</v>
      </c>
      <c r="AT55">
        <v>175.05</v>
      </c>
      <c r="AU55">
        <v>20.3</v>
      </c>
      <c r="AV55">
        <v>100.05</v>
      </c>
      <c r="AW55">
        <v>18.98</v>
      </c>
      <c r="AX55">
        <v>0</v>
      </c>
      <c r="AY55">
        <v>0</v>
      </c>
      <c r="AZ55">
        <v>19.61</v>
      </c>
      <c r="BA55">
        <v>174.36</v>
      </c>
      <c r="BB55">
        <v>62.84</v>
      </c>
    </row>
    <row r="56" spans="1:54">
      <c r="A56" t="s">
        <v>428</v>
      </c>
      <c r="G56" t="s">
        <v>98</v>
      </c>
      <c r="H56" s="73">
        <v>853.87999999999988</v>
      </c>
      <c r="I56" s="46">
        <v>173.51000000000005</v>
      </c>
      <c r="J56" s="46">
        <v>203.4</v>
      </c>
      <c r="K56" s="46">
        <v>62.84</v>
      </c>
      <c r="L56" s="46">
        <v>6.09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67.67</v>
      </c>
      <c r="X56">
        <v>56.55</v>
      </c>
      <c r="Y56">
        <v>2.46</v>
      </c>
      <c r="Z56">
        <v>0.97</v>
      </c>
      <c r="AA56">
        <v>0</v>
      </c>
      <c r="AB56">
        <v>194.45</v>
      </c>
      <c r="AC56">
        <v>22.56</v>
      </c>
      <c r="AD56">
        <v>0</v>
      </c>
      <c r="AE56">
        <v>22.23</v>
      </c>
      <c r="AF56">
        <v>145</v>
      </c>
      <c r="AG56">
        <v>0</v>
      </c>
      <c r="AH56">
        <v>10.06</v>
      </c>
      <c r="AI56">
        <v>6.09</v>
      </c>
      <c r="AJ56">
        <v>10.09</v>
      </c>
      <c r="AK56">
        <v>4.83</v>
      </c>
      <c r="AL56">
        <v>0</v>
      </c>
      <c r="AM56">
        <v>0</v>
      </c>
      <c r="AN56">
        <v>24.17</v>
      </c>
      <c r="AO56">
        <v>48.34</v>
      </c>
      <c r="AP56">
        <v>0</v>
      </c>
      <c r="AQ56">
        <v>63.03</v>
      </c>
      <c r="AR56">
        <v>50.03</v>
      </c>
      <c r="AS56">
        <v>1.5</v>
      </c>
      <c r="AT56">
        <v>175.05</v>
      </c>
      <c r="AU56">
        <v>20.3</v>
      </c>
      <c r="AV56">
        <v>100.05</v>
      </c>
      <c r="AW56">
        <v>18.98</v>
      </c>
      <c r="AX56">
        <v>0</v>
      </c>
      <c r="AY56">
        <v>0</v>
      </c>
      <c r="AZ56">
        <v>19.61</v>
      </c>
      <c r="BA56">
        <v>174.36</v>
      </c>
      <c r="BB56">
        <v>62.84</v>
      </c>
    </row>
    <row r="57" spans="1:54">
      <c r="G57" t="s">
        <v>99</v>
      </c>
      <c r="H57" s="73">
        <v>853.87999999999988</v>
      </c>
      <c r="I57" s="46">
        <v>173.51000000000005</v>
      </c>
      <c r="J57" s="46">
        <v>203.4</v>
      </c>
      <c r="K57" s="46">
        <v>62.84</v>
      </c>
      <c r="L57" s="46">
        <v>6.96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67.67</v>
      </c>
      <c r="X57">
        <v>56.55</v>
      </c>
      <c r="Y57">
        <v>2.46</v>
      </c>
      <c r="Z57">
        <v>0.97</v>
      </c>
      <c r="AA57">
        <v>0</v>
      </c>
      <c r="AB57">
        <v>194.45</v>
      </c>
      <c r="AC57">
        <v>22.56</v>
      </c>
      <c r="AD57">
        <v>0</v>
      </c>
      <c r="AE57">
        <v>22.23</v>
      </c>
      <c r="AF57">
        <v>145</v>
      </c>
      <c r="AG57">
        <v>0</v>
      </c>
      <c r="AH57">
        <v>10.06</v>
      </c>
      <c r="AI57">
        <v>6.96</v>
      </c>
      <c r="AJ57">
        <v>10.09</v>
      </c>
      <c r="AK57">
        <v>4.83</v>
      </c>
      <c r="AL57">
        <v>0</v>
      </c>
      <c r="AM57">
        <v>0</v>
      </c>
      <c r="AN57">
        <v>24.17</v>
      </c>
      <c r="AO57">
        <v>48.34</v>
      </c>
      <c r="AP57">
        <v>0</v>
      </c>
      <c r="AQ57">
        <v>63.03</v>
      </c>
      <c r="AR57">
        <v>50.03</v>
      </c>
      <c r="AS57">
        <v>1.5</v>
      </c>
      <c r="AT57">
        <v>175.05</v>
      </c>
      <c r="AU57">
        <v>20.3</v>
      </c>
      <c r="AV57">
        <v>100.05</v>
      </c>
      <c r="AW57">
        <v>18.98</v>
      </c>
      <c r="AX57">
        <v>0</v>
      </c>
      <c r="AY57">
        <v>0</v>
      </c>
      <c r="AZ57">
        <v>19.61</v>
      </c>
      <c r="BA57">
        <v>174.36</v>
      </c>
      <c r="BB57">
        <v>62.84</v>
      </c>
    </row>
    <row r="58" spans="1:54">
      <c r="G58" t="s">
        <v>100</v>
      </c>
      <c r="H58" s="73">
        <v>853.87999999999988</v>
      </c>
      <c r="I58" s="46">
        <v>173.51000000000005</v>
      </c>
      <c r="J58" s="46">
        <v>203.4</v>
      </c>
      <c r="K58" s="46">
        <v>62.84</v>
      </c>
      <c r="L58" s="46">
        <v>7.54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67.67</v>
      </c>
      <c r="X58">
        <v>56.55</v>
      </c>
      <c r="Y58">
        <v>2.46</v>
      </c>
      <c r="Z58">
        <v>0.97</v>
      </c>
      <c r="AA58">
        <v>0</v>
      </c>
      <c r="AB58">
        <v>194.45</v>
      </c>
      <c r="AC58">
        <v>22.56</v>
      </c>
      <c r="AD58">
        <v>0</v>
      </c>
      <c r="AE58">
        <v>22.23</v>
      </c>
      <c r="AF58">
        <v>145</v>
      </c>
      <c r="AG58">
        <v>0</v>
      </c>
      <c r="AH58">
        <v>10.06</v>
      </c>
      <c r="AI58">
        <v>7.54</v>
      </c>
      <c r="AJ58">
        <v>10.09</v>
      </c>
      <c r="AK58">
        <v>4.83</v>
      </c>
      <c r="AL58">
        <v>0</v>
      </c>
      <c r="AM58">
        <v>0</v>
      </c>
      <c r="AN58">
        <v>24.17</v>
      </c>
      <c r="AO58">
        <v>48.34</v>
      </c>
      <c r="AP58">
        <v>0</v>
      </c>
      <c r="AQ58">
        <v>63.03</v>
      </c>
      <c r="AR58">
        <v>50.03</v>
      </c>
      <c r="AS58">
        <v>1.5</v>
      </c>
      <c r="AT58">
        <v>175.05</v>
      </c>
      <c r="AU58">
        <v>20.3</v>
      </c>
      <c r="AV58">
        <v>100.05</v>
      </c>
      <c r="AW58">
        <v>18.98</v>
      </c>
      <c r="AX58">
        <v>0</v>
      </c>
      <c r="AY58">
        <v>0</v>
      </c>
      <c r="AZ58">
        <v>19.61</v>
      </c>
      <c r="BA58">
        <v>174.36</v>
      </c>
      <c r="BB58">
        <v>62.84</v>
      </c>
    </row>
    <row r="59" spans="1:54">
      <c r="G59" t="s">
        <v>101</v>
      </c>
      <c r="H59" s="73">
        <v>853.87999999999988</v>
      </c>
      <c r="I59" s="46">
        <v>231.94</v>
      </c>
      <c r="J59" s="46">
        <v>203.4</v>
      </c>
      <c r="K59" s="46">
        <v>62.84</v>
      </c>
      <c r="L59" s="46">
        <v>5.9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67.67</v>
      </c>
      <c r="X59">
        <v>56.55</v>
      </c>
      <c r="Y59">
        <v>2.46</v>
      </c>
      <c r="Z59">
        <v>0.97</v>
      </c>
      <c r="AA59">
        <v>0</v>
      </c>
      <c r="AB59">
        <v>194.45</v>
      </c>
      <c r="AC59">
        <v>22.56</v>
      </c>
      <c r="AD59">
        <v>0</v>
      </c>
      <c r="AE59">
        <v>22.23</v>
      </c>
      <c r="AF59">
        <v>145</v>
      </c>
      <c r="AG59">
        <v>58.43</v>
      </c>
      <c r="AH59">
        <v>10.06</v>
      </c>
      <c r="AI59">
        <v>5.9</v>
      </c>
      <c r="AJ59">
        <v>10.09</v>
      </c>
      <c r="AK59">
        <v>4.83</v>
      </c>
      <c r="AL59">
        <v>0</v>
      </c>
      <c r="AM59">
        <v>0</v>
      </c>
      <c r="AN59">
        <v>24.17</v>
      </c>
      <c r="AO59">
        <v>48.34</v>
      </c>
      <c r="AP59">
        <v>0</v>
      </c>
      <c r="AQ59">
        <v>63.03</v>
      </c>
      <c r="AR59">
        <v>50.03</v>
      </c>
      <c r="AS59">
        <v>1.5</v>
      </c>
      <c r="AT59">
        <v>175.05</v>
      </c>
      <c r="AU59">
        <v>20.3</v>
      </c>
      <c r="AV59">
        <v>100.05</v>
      </c>
      <c r="AW59">
        <v>18.98</v>
      </c>
      <c r="AX59">
        <v>0</v>
      </c>
      <c r="AY59">
        <v>0</v>
      </c>
      <c r="AZ59">
        <v>19.61</v>
      </c>
      <c r="BA59">
        <v>174.36</v>
      </c>
      <c r="BB59">
        <v>62.84</v>
      </c>
    </row>
    <row r="60" spans="1:54">
      <c r="G60" t="s">
        <v>102</v>
      </c>
      <c r="H60" s="73">
        <v>853.87999999999988</v>
      </c>
      <c r="I60" s="46">
        <v>231.94</v>
      </c>
      <c r="J60" s="46">
        <v>203.4</v>
      </c>
      <c r="K60" s="46">
        <v>62.84</v>
      </c>
      <c r="L60" s="46">
        <v>4.54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67.67</v>
      </c>
      <c r="X60">
        <v>56.55</v>
      </c>
      <c r="Y60">
        <v>2.46</v>
      </c>
      <c r="Z60">
        <v>0.97</v>
      </c>
      <c r="AA60">
        <v>0</v>
      </c>
      <c r="AB60">
        <v>194.45</v>
      </c>
      <c r="AC60">
        <v>22.56</v>
      </c>
      <c r="AD60">
        <v>0</v>
      </c>
      <c r="AE60">
        <v>22.23</v>
      </c>
      <c r="AF60">
        <v>145</v>
      </c>
      <c r="AG60">
        <v>58.43</v>
      </c>
      <c r="AH60">
        <v>10.06</v>
      </c>
      <c r="AI60">
        <v>4.54</v>
      </c>
      <c r="AJ60">
        <v>10.09</v>
      </c>
      <c r="AK60">
        <v>4.83</v>
      </c>
      <c r="AL60">
        <v>0</v>
      </c>
      <c r="AM60">
        <v>0</v>
      </c>
      <c r="AN60">
        <v>24.17</v>
      </c>
      <c r="AO60">
        <v>48.34</v>
      </c>
      <c r="AP60">
        <v>0</v>
      </c>
      <c r="AQ60">
        <v>63.03</v>
      </c>
      <c r="AR60">
        <v>50.03</v>
      </c>
      <c r="AS60">
        <v>1.5</v>
      </c>
      <c r="AT60">
        <v>175.05</v>
      </c>
      <c r="AU60">
        <v>20.3</v>
      </c>
      <c r="AV60">
        <v>100.05</v>
      </c>
      <c r="AW60">
        <v>18.98</v>
      </c>
      <c r="AX60">
        <v>0</v>
      </c>
      <c r="AY60">
        <v>0</v>
      </c>
      <c r="AZ60">
        <v>19.61</v>
      </c>
      <c r="BA60">
        <v>174.36</v>
      </c>
      <c r="BB60">
        <v>62.84</v>
      </c>
    </row>
    <row r="61" spans="1:54">
      <c r="G61" t="s">
        <v>103</v>
      </c>
      <c r="H61" s="73">
        <v>853.87999999999988</v>
      </c>
      <c r="I61" s="46">
        <v>231.94</v>
      </c>
      <c r="J61" s="46">
        <v>203.4</v>
      </c>
      <c r="K61" s="46">
        <v>62.84</v>
      </c>
      <c r="L61" s="46">
        <v>4.6399999999999997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67.67</v>
      </c>
      <c r="X61">
        <v>56.55</v>
      </c>
      <c r="Y61">
        <v>2.46</v>
      </c>
      <c r="Z61">
        <v>0.97</v>
      </c>
      <c r="AA61">
        <v>0</v>
      </c>
      <c r="AB61">
        <v>194.45</v>
      </c>
      <c r="AC61">
        <v>22.56</v>
      </c>
      <c r="AD61">
        <v>0</v>
      </c>
      <c r="AE61">
        <v>22.23</v>
      </c>
      <c r="AF61">
        <v>145</v>
      </c>
      <c r="AG61">
        <v>58.43</v>
      </c>
      <c r="AH61">
        <v>10.06</v>
      </c>
      <c r="AI61">
        <v>4.6399999999999997</v>
      </c>
      <c r="AJ61">
        <v>10.09</v>
      </c>
      <c r="AK61">
        <v>4.83</v>
      </c>
      <c r="AL61">
        <v>0</v>
      </c>
      <c r="AM61">
        <v>0</v>
      </c>
      <c r="AN61">
        <v>24.17</v>
      </c>
      <c r="AO61">
        <v>48.34</v>
      </c>
      <c r="AP61">
        <v>0</v>
      </c>
      <c r="AQ61">
        <v>63.03</v>
      </c>
      <c r="AR61">
        <v>50.03</v>
      </c>
      <c r="AS61">
        <v>1.5</v>
      </c>
      <c r="AT61">
        <v>175.05</v>
      </c>
      <c r="AU61">
        <v>20.3</v>
      </c>
      <c r="AV61">
        <v>100.05</v>
      </c>
      <c r="AW61">
        <v>18.98</v>
      </c>
      <c r="AX61">
        <v>0</v>
      </c>
      <c r="AY61">
        <v>0</v>
      </c>
      <c r="AZ61">
        <v>19.61</v>
      </c>
      <c r="BA61">
        <v>174.36</v>
      </c>
      <c r="BB61">
        <v>62.84</v>
      </c>
    </row>
    <row r="62" spans="1:54">
      <c r="G62" t="s">
        <v>104</v>
      </c>
      <c r="H62" s="73">
        <v>853.87999999999988</v>
      </c>
      <c r="I62" s="46">
        <v>231.94</v>
      </c>
      <c r="J62" s="46">
        <v>203.4</v>
      </c>
      <c r="K62" s="46">
        <v>62.84</v>
      </c>
      <c r="L62" s="46">
        <v>4.45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67.67</v>
      </c>
      <c r="X62">
        <v>56.55</v>
      </c>
      <c r="Y62">
        <v>2.46</v>
      </c>
      <c r="Z62">
        <v>0.97</v>
      </c>
      <c r="AA62">
        <v>0</v>
      </c>
      <c r="AB62">
        <v>194.45</v>
      </c>
      <c r="AC62">
        <v>22.56</v>
      </c>
      <c r="AD62">
        <v>0</v>
      </c>
      <c r="AE62">
        <v>22.23</v>
      </c>
      <c r="AF62">
        <v>145</v>
      </c>
      <c r="AG62">
        <v>58.43</v>
      </c>
      <c r="AH62">
        <v>10.06</v>
      </c>
      <c r="AI62">
        <v>4.45</v>
      </c>
      <c r="AJ62">
        <v>10.09</v>
      </c>
      <c r="AK62">
        <v>4.83</v>
      </c>
      <c r="AL62">
        <v>0</v>
      </c>
      <c r="AM62">
        <v>0</v>
      </c>
      <c r="AN62">
        <v>24.17</v>
      </c>
      <c r="AO62">
        <v>48.34</v>
      </c>
      <c r="AP62">
        <v>0</v>
      </c>
      <c r="AQ62">
        <v>63.03</v>
      </c>
      <c r="AR62">
        <v>50.03</v>
      </c>
      <c r="AS62">
        <v>1.5</v>
      </c>
      <c r="AT62">
        <v>175.05</v>
      </c>
      <c r="AU62">
        <v>20.3</v>
      </c>
      <c r="AV62">
        <v>100.05</v>
      </c>
      <c r="AW62">
        <v>18.98</v>
      </c>
      <c r="AX62">
        <v>0</v>
      </c>
      <c r="AY62">
        <v>0</v>
      </c>
      <c r="AZ62">
        <v>19.61</v>
      </c>
      <c r="BA62">
        <v>174.36</v>
      </c>
      <c r="BB62">
        <v>62.84</v>
      </c>
    </row>
    <row r="63" spans="1:54">
      <c r="G63" t="s">
        <v>105</v>
      </c>
      <c r="H63" s="73">
        <v>853.78</v>
      </c>
      <c r="I63" s="46">
        <v>231.94</v>
      </c>
      <c r="J63" s="46">
        <v>203.59</v>
      </c>
      <c r="K63" s="46">
        <v>62.84</v>
      </c>
      <c r="L63" s="46">
        <v>2.42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67.67</v>
      </c>
      <c r="X63">
        <v>56.55</v>
      </c>
      <c r="Y63">
        <v>2.46</v>
      </c>
      <c r="Z63">
        <v>0.87</v>
      </c>
      <c r="AA63">
        <v>0</v>
      </c>
      <c r="AB63">
        <v>194.45</v>
      </c>
      <c r="AC63">
        <v>22.56</v>
      </c>
      <c r="AD63">
        <v>0</v>
      </c>
      <c r="AE63">
        <v>22.23</v>
      </c>
      <c r="AF63">
        <v>145</v>
      </c>
      <c r="AG63">
        <v>58.43</v>
      </c>
      <c r="AH63">
        <v>10.25</v>
      </c>
      <c r="AI63">
        <v>2.42</v>
      </c>
      <c r="AJ63">
        <v>10.09</v>
      </c>
      <c r="AK63">
        <v>4.83</v>
      </c>
      <c r="AL63">
        <v>0</v>
      </c>
      <c r="AM63">
        <v>0</v>
      </c>
      <c r="AN63">
        <v>24.17</v>
      </c>
      <c r="AO63">
        <v>48.34</v>
      </c>
      <c r="AP63">
        <v>0</v>
      </c>
      <c r="AQ63">
        <v>63.03</v>
      </c>
      <c r="AR63">
        <v>50.03</v>
      </c>
      <c r="AS63">
        <v>1.5</v>
      </c>
      <c r="AT63">
        <v>175.05</v>
      </c>
      <c r="AU63">
        <v>20.3</v>
      </c>
      <c r="AV63">
        <v>100.05</v>
      </c>
      <c r="AW63">
        <v>18.98</v>
      </c>
      <c r="AX63">
        <v>0</v>
      </c>
      <c r="AY63">
        <v>0</v>
      </c>
      <c r="AZ63">
        <v>19.61</v>
      </c>
      <c r="BA63">
        <v>174.36</v>
      </c>
      <c r="BB63">
        <v>62.84</v>
      </c>
    </row>
    <row r="64" spans="1:54">
      <c r="G64" t="s">
        <v>106</v>
      </c>
      <c r="H64" s="73">
        <v>853.78</v>
      </c>
      <c r="I64" s="46">
        <v>231.94</v>
      </c>
      <c r="J64" s="46">
        <v>203.59</v>
      </c>
      <c r="K64" s="46">
        <v>62.84</v>
      </c>
      <c r="L64" s="46">
        <v>1.74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67.67</v>
      </c>
      <c r="X64">
        <v>56.55</v>
      </c>
      <c r="Y64">
        <v>2.46</v>
      </c>
      <c r="Z64">
        <v>0.87</v>
      </c>
      <c r="AA64">
        <v>0</v>
      </c>
      <c r="AB64">
        <v>194.45</v>
      </c>
      <c r="AC64">
        <v>22.56</v>
      </c>
      <c r="AD64">
        <v>0</v>
      </c>
      <c r="AE64">
        <v>22.23</v>
      </c>
      <c r="AF64">
        <v>145</v>
      </c>
      <c r="AG64">
        <v>58.43</v>
      </c>
      <c r="AH64">
        <v>10.25</v>
      </c>
      <c r="AI64">
        <v>1.74</v>
      </c>
      <c r="AJ64">
        <v>10.09</v>
      </c>
      <c r="AK64">
        <v>4.83</v>
      </c>
      <c r="AL64">
        <v>0</v>
      </c>
      <c r="AM64">
        <v>0</v>
      </c>
      <c r="AN64">
        <v>24.17</v>
      </c>
      <c r="AO64">
        <v>48.34</v>
      </c>
      <c r="AP64">
        <v>0</v>
      </c>
      <c r="AQ64">
        <v>63.03</v>
      </c>
      <c r="AR64">
        <v>50.03</v>
      </c>
      <c r="AS64">
        <v>1.5</v>
      </c>
      <c r="AT64">
        <v>175.05</v>
      </c>
      <c r="AU64">
        <v>20.3</v>
      </c>
      <c r="AV64">
        <v>100.05</v>
      </c>
      <c r="AW64">
        <v>18.98</v>
      </c>
      <c r="AX64">
        <v>0</v>
      </c>
      <c r="AY64">
        <v>0</v>
      </c>
      <c r="AZ64">
        <v>19.61</v>
      </c>
      <c r="BA64">
        <v>174.36</v>
      </c>
      <c r="BB64">
        <v>62.84</v>
      </c>
    </row>
    <row r="65" spans="7:54">
      <c r="G65" t="s">
        <v>107</v>
      </c>
      <c r="H65" s="73">
        <v>853.78</v>
      </c>
      <c r="I65" s="46">
        <v>231.94</v>
      </c>
      <c r="J65" s="46">
        <v>203.59</v>
      </c>
      <c r="K65" s="46">
        <v>62.84</v>
      </c>
      <c r="L65" s="46">
        <v>1.84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67.67</v>
      </c>
      <c r="X65">
        <v>56.55</v>
      </c>
      <c r="Y65">
        <v>2.46</v>
      </c>
      <c r="Z65">
        <v>0.87</v>
      </c>
      <c r="AA65">
        <v>0</v>
      </c>
      <c r="AB65">
        <v>194.45</v>
      </c>
      <c r="AC65">
        <v>22.56</v>
      </c>
      <c r="AD65">
        <v>0</v>
      </c>
      <c r="AE65">
        <v>22.23</v>
      </c>
      <c r="AF65">
        <v>145</v>
      </c>
      <c r="AG65">
        <v>58.43</v>
      </c>
      <c r="AH65">
        <v>10.25</v>
      </c>
      <c r="AI65">
        <v>1.84</v>
      </c>
      <c r="AJ65">
        <v>10.09</v>
      </c>
      <c r="AK65">
        <v>4.83</v>
      </c>
      <c r="AL65">
        <v>0</v>
      </c>
      <c r="AM65">
        <v>0</v>
      </c>
      <c r="AN65">
        <v>24.17</v>
      </c>
      <c r="AO65">
        <v>48.34</v>
      </c>
      <c r="AP65">
        <v>0</v>
      </c>
      <c r="AQ65">
        <v>63.03</v>
      </c>
      <c r="AR65">
        <v>50.03</v>
      </c>
      <c r="AS65">
        <v>1.5</v>
      </c>
      <c r="AT65">
        <v>175.05</v>
      </c>
      <c r="AU65">
        <v>20.3</v>
      </c>
      <c r="AV65">
        <v>100.05</v>
      </c>
      <c r="AW65">
        <v>18.98</v>
      </c>
      <c r="AX65">
        <v>0</v>
      </c>
      <c r="AY65">
        <v>0</v>
      </c>
      <c r="AZ65">
        <v>19.61</v>
      </c>
      <c r="BA65">
        <v>174.36</v>
      </c>
      <c r="BB65">
        <v>62.84</v>
      </c>
    </row>
    <row r="66" spans="7:54">
      <c r="G66" t="s">
        <v>108</v>
      </c>
      <c r="H66" s="73">
        <v>853.78</v>
      </c>
      <c r="I66" s="46">
        <v>231.94</v>
      </c>
      <c r="J66" s="46">
        <v>203.59</v>
      </c>
      <c r="K66" s="46">
        <v>62.84</v>
      </c>
      <c r="L66" s="46">
        <v>1.84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67.67</v>
      </c>
      <c r="X66">
        <v>56.55</v>
      </c>
      <c r="Y66">
        <v>2.46</v>
      </c>
      <c r="Z66">
        <v>0.87</v>
      </c>
      <c r="AA66">
        <v>0</v>
      </c>
      <c r="AB66">
        <v>194.45</v>
      </c>
      <c r="AC66">
        <v>22.56</v>
      </c>
      <c r="AD66">
        <v>0</v>
      </c>
      <c r="AE66">
        <v>22.23</v>
      </c>
      <c r="AF66">
        <v>145</v>
      </c>
      <c r="AG66">
        <v>58.43</v>
      </c>
      <c r="AH66">
        <v>10.25</v>
      </c>
      <c r="AI66">
        <v>1.84</v>
      </c>
      <c r="AJ66">
        <v>10.09</v>
      </c>
      <c r="AK66">
        <v>4.83</v>
      </c>
      <c r="AL66">
        <v>0</v>
      </c>
      <c r="AM66">
        <v>0</v>
      </c>
      <c r="AN66">
        <v>24.17</v>
      </c>
      <c r="AO66">
        <v>48.34</v>
      </c>
      <c r="AP66">
        <v>0</v>
      </c>
      <c r="AQ66">
        <v>63.03</v>
      </c>
      <c r="AR66">
        <v>50.03</v>
      </c>
      <c r="AS66">
        <v>1.5</v>
      </c>
      <c r="AT66">
        <v>175.05</v>
      </c>
      <c r="AU66">
        <v>20.3</v>
      </c>
      <c r="AV66">
        <v>100.05</v>
      </c>
      <c r="AW66">
        <v>18.98</v>
      </c>
      <c r="AX66">
        <v>0</v>
      </c>
      <c r="AY66">
        <v>0</v>
      </c>
      <c r="AZ66">
        <v>19.61</v>
      </c>
      <c r="BA66">
        <v>174.36</v>
      </c>
      <c r="BB66">
        <v>62.84</v>
      </c>
    </row>
    <row r="67" spans="7:54">
      <c r="G67" t="s">
        <v>109</v>
      </c>
      <c r="H67" s="73">
        <v>853.72999999999979</v>
      </c>
      <c r="I67" s="46">
        <v>231.94</v>
      </c>
      <c r="J67" s="46">
        <v>203.67000000000002</v>
      </c>
      <c r="K67" s="46">
        <v>62.84</v>
      </c>
      <c r="L67" s="46">
        <v>1.64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67.67</v>
      </c>
      <c r="X67">
        <v>56.55</v>
      </c>
      <c r="Y67">
        <v>2.46</v>
      </c>
      <c r="Z67">
        <v>0.82</v>
      </c>
      <c r="AA67">
        <v>0</v>
      </c>
      <c r="AB67">
        <v>194.45</v>
      </c>
      <c r="AC67">
        <v>22.56</v>
      </c>
      <c r="AD67">
        <v>0</v>
      </c>
      <c r="AE67">
        <v>22.23</v>
      </c>
      <c r="AF67">
        <v>145</v>
      </c>
      <c r="AG67">
        <v>58.43</v>
      </c>
      <c r="AH67">
        <v>10.33</v>
      </c>
      <c r="AI67">
        <v>1.64</v>
      </c>
      <c r="AJ67">
        <v>10.09</v>
      </c>
      <c r="AK67">
        <v>4.83</v>
      </c>
      <c r="AL67">
        <v>0</v>
      </c>
      <c r="AM67">
        <v>0</v>
      </c>
      <c r="AN67">
        <v>24.17</v>
      </c>
      <c r="AO67">
        <v>48.34</v>
      </c>
      <c r="AP67">
        <v>0</v>
      </c>
      <c r="AQ67">
        <v>63.03</v>
      </c>
      <c r="AR67">
        <v>50.03</v>
      </c>
      <c r="AS67">
        <v>1.5</v>
      </c>
      <c r="AT67">
        <v>175.05</v>
      </c>
      <c r="AU67">
        <v>20.3</v>
      </c>
      <c r="AV67">
        <v>100.05</v>
      </c>
      <c r="AW67">
        <v>18.98</v>
      </c>
      <c r="AX67">
        <v>0</v>
      </c>
      <c r="AY67">
        <v>0</v>
      </c>
      <c r="AZ67">
        <v>19.61</v>
      </c>
      <c r="BA67">
        <v>174.36</v>
      </c>
      <c r="BB67">
        <v>62.84</v>
      </c>
    </row>
    <row r="68" spans="7:54">
      <c r="G68" t="s">
        <v>110</v>
      </c>
      <c r="H68" s="73">
        <v>853.72999999999979</v>
      </c>
      <c r="I68" s="46">
        <v>231.94</v>
      </c>
      <c r="J68" s="46">
        <v>203.67000000000002</v>
      </c>
      <c r="K68" s="46">
        <v>62.84</v>
      </c>
      <c r="L68" s="46">
        <v>1.64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67.67</v>
      </c>
      <c r="X68">
        <v>56.55</v>
      </c>
      <c r="Y68">
        <v>2.46</v>
      </c>
      <c r="Z68">
        <v>0.82</v>
      </c>
      <c r="AA68">
        <v>0</v>
      </c>
      <c r="AB68">
        <v>194.45</v>
      </c>
      <c r="AC68">
        <v>22.56</v>
      </c>
      <c r="AD68">
        <v>0</v>
      </c>
      <c r="AE68">
        <v>22.23</v>
      </c>
      <c r="AF68">
        <v>145</v>
      </c>
      <c r="AG68">
        <v>58.43</v>
      </c>
      <c r="AH68">
        <v>10.33</v>
      </c>
      <c r="AI68">
        <v>1.64</v>
      </c>
      <c r="AJ68">
        <v>10.09</v>
      </c>
      <c r="AK68">
        <v>4.83</v>
      </c>
      <c r="AL68">
        <v>0</v>
      </c>
      <c r="AM68">
        <v>0</v>
      </c>
      <c r="AN68">
        <v>24.17</v>
      </c>
      <c r="AO68">
        <v>48.34</v>
      </c>
      <c r="AP68">
        <v>0</v>
      </c>
      <c r="AQ68">
        <v>63.03</v>
      </c>
      <c r="AR68">
        <v>50.03</v>
      </c>
      <c r="AS68">
        <v>1.5</v>
      </c>
      <c r="AT68">
        <v>175.05</v>
      </c>
      <c r="AU68">
        <v>20.3</v>
      </c>
      <c r="AV68">
        <v>100.05</v>
      </c>
      <c r="AW68">
        <v>18.98</v>
      </c>
      <c r="AX68">
        <v>0</v>
      </c>
      <c r="AY68">
        <v>0</v>
      </c>
      <c r="AZ68">
        <v>19.61</v>
      </c>
      <c r="BA68">
        <v>174.36</v>
      </c>
      <c r="BB68">
        <v>62.84</v>
      </c>
    </row>
    <row r="69" spans="7:54">
      <c r="G69" t="s">
        <v>111</v>
      </c>
      <c r="H69" s="73">
        <v>853.72999999999979</v>
      </c>
      <c r="I69" s="46">
        <v>231.94</v>
      </c>
      <c r="J69" s="46">
        <v>203.67000000000002</v>
      </c>
      <c r="K69" s="46">
        <v>62.84</v>
      </c>
      <c r="L69" s="46">
        <v>0.68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67.67</v>
      </c>
      <c r="X69">
        <v>56.55</v>
      </c>
      <c r="Y69">
        <v>2.46</v>
      </c>
      <c r="Z69">
        <v>0.82</v>
      </c>
      <c r="AA69">
        <v>0</v>
      </c>
      <c r="AB69">
        <v>194.45</v>
      </c>
      <c r="AC69">
        <v>22.56</v>
      </c>
      <c r="AD69">
        <v>0</v>
      </c>
      <c r="AE69">
        <v>22.23</v>
      </c>
      <c r="AF69">
        <v>145</v>
      </c>
      <c r="AG69">
        <v>58.43</v>
      </c>
      <c r="AH69">
        <v>10.33</v>
      </c>
      <c r="AI69">
        <v>0.68</v>
      </c>
      <c r="AJ69">
        <v>10.09</v>
      </c>
      <c r="AK69">
        <v>4.83</v>
      </c>
      <c r="AL69">
        <v>0</v>
      </c>
      <c r="AM69">
        <v>0</v>
      </c>
      <c r="AN69">
        <v>24.17</v>
      </c>
      <c r="AO69">
        <v>48.34</v>
      </c>
      <c r="AP69">
        <v>0</v>
      </c>
      <c r="AQ69">
        <v>63.03</v>
      </c>
      <c r="AR69">
        <v>50.03</v>
      </c>
      <c r="AS69">
        <v>1.5</v>
      </c>
      <c r="AT69">
        <v>175.05</v>
      </c>
      <c r="AU69">
        <v>20.3</v>
      </c>
      <c r="AV69">
        <v>100.05</v>
      </c>
      <c r="AW69">
        <v>18.98</v>
      </c>
      <c r="AX69">
        <v>0</v>
      </c>
      <c r="AY69">
        <v>0</v>
      </c>
      <c r="AZ69">
        <v>19.61</v>
      </c>
      <c r="BA69">
        <v>174.36</v>
      </c>
      <c r="BB69">
        <v>62.84</v>
      </c>
    </row>
    <row r="70" spans="7:54">
      <c r="G70" t="s">
        <v>112</v>
      </c>
      <c r="H70" s="73">
        <v>853.72999999999979</v>
      </c>
      <c r="I70" s="46">
        <v>231.94</v>
      </c>
      <c r="J70" s="46">
        <v>203.67000000000002</v>
      </c>
      <c r="K70" s="46">
        <v>62.84</v>
      </c>
      <c r="L70" s="46">
        <v>0.28999999999999998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67.67</v>
      </c>
      <c r="X70">
        <v>56.55</v>
      </c>
      <c r="Y70">
        <v>2.46</v>
      </c>
      <c r="Z70">
        <v>0.82</v>
      </c>
      <c r="AA70">
        <v>0</v>
      </c>
      <c r="AB70">
        <v>194.45</v>
      </c>
      <c r="AC70">
        <v>22.56</v>
      </c>
      <c r="AD70">
        <v>0</v>
      </c>
      <c r="AE70">
        <v>22.23</v>
      </c>
      <c r="AF70">
        <v>145</v>
      </c>
      <c r="AG70">
        <v>58.43</v>
      </c>
      <c r="AH70">
        <v>10.33</v>
      </c>
      <c r="AI70">
        <v>0.28999999999999998</v>
      </c>
      <c r="AJ70">
        <v>10.09</v>
      </c>
      <c r="AK70">
        <v>4.83</v>
      </c>
      <c r="AL70">
        <v>0</v>
      </c>
      <c r="AM70">
        <v>0</v>
      </c>
      <c r="AN70">
        <v>24.17</v>
      </c>
      <c r="AO70">
        <v>48.34</v>
      </c>
      <c r="AP70">
        <v>0</v>
      </c>
      <c r="AQ70">
        <v>63.03</v>
      </c>
      <c r="AR70">
        <v>50.03</v>
      </c>
      <c r="AS70">
        <v>1.5</v>
      </c>
      <c r="AT70">
        <v>175.05</v>
      </c>
      <c r="AU70">
        <v>20.3</v>
      </c>
      <c r="AV70">
        <v>100.05</v>
      </c>
      <c r="AW70">
        <v>18.98</v>
      </c>
      <c r="AX70">
        <v>0</v>
      </c>
      <c r="AY70">
        <v>0</v>
      </c>
      <c r="AZ70">
        <v>19.61</v>
      </c>
      <c r="BA70">
        <v>174.36</v>
      </c>
      <c r="BB70">
        <v>62.84</v>
      </c>
    </row>
    <row r="71" spans="7:54">
      <c r="G71" t="s">
        <v>113</v>
      </c>
      <c r="H71" s="73">
        <v>853.72999999999979</v>
      </c>
      <c r="I71" s="46">
        <v>173.51000000000005</v>
      </c>
      <c r="J71" s="46">
        <v>203.86</v>
      </c>
      <c r="K71" s="46">
        <v>62.84</v>
      </c>
      <c r="L71" s="46">
        <v>0.1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67.67</v>
      </c>
      <c r="X71">
        <v>56.55</v>
      </c>
      <c r="Y71">
        <v>2.46</v>
      </c>
      <c r="Z71">
        <v>0.82</v>
      </c>
      <c r="AA71">
        <v>0</v>
      </c>
      <c r="AB71">
        <v>194.45</v>
      </c>
      <c r="AC71">
        <v>22.56</v>
      </c>
      <c r="AD71">
        <v>0</v>
      </c>
      <c r="AE71">
        <v>22.23</v>
      </c>
      <c r="AF71">
        <v>145</v>
      </c>
      <c r="AG71">
        <v>0</v>
      </c>
      <c r="AH71">
        <v>10.52</v>
      </c>
      <c r="AI71">
        <v>0.1</v>
      </c>
      <c r="AJ71">
        <v>10.09</v>
      </c>
      <c r="AK71">
        <v>4.83</v>
      </c>
      <c r="AL71">
        <v>0</v>
      </c>
      <c r="AM71">
        <v>0</v>
      </c>
      <c r="AN71">
        <v>24.17</v>
      </c>
      <c r="AO71">
        <v>48.34</v>
      </c>
      <c r="AP71">
        <v>0</v>
      </c>
      <c r="AQ71">
        <v>63.03</v>
      </c>
      <c r="AR71">
        <v>50.03</v>
      </c>
      <c r="AS71">
        <v>1.5</v>
      </c>
      <c r="AT71">
        <v>175.05</v>
      </c>
      <c r="AU71">
        <v>20.3</v>
      </c>
      <c r="AV71">
        <v>100.05</v>
      </c>
      <c r="AW71">
        <v>18.98</v>
      </c>
      <c r="AX71">
        <v>0</v>
      </c>
      <c r="AY71">
        <v>0</v>
      </c>
      <c r="AZ71">
        <v>19.61</v>
      </c>
      <c r="BA71">
        <v>174.36</v>
      </c>
      <c r="BB71">
        <v>62.84</v>
      </c>
    </row>
    <row r="72" spans="7:54">
      <c r="G72" t="s">
        <v>114</v>
      </c>
      <c r="H72" s="73">
        <v>853.72999999999979</v>
      </c>
      <c r="I72" s="46">
        <v>173.51000000000005</v>
      </c>
      <c r="J72" s="46">
        <v>203.86</v>
      </c>
      <c r="K72" s="46">
        <v>62.84</v>
      </c>
      <c r="L72" s="46">
        <v>0.19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67.67</v>
      </c>
      <c r="X72">
        <v>56.55</v>
      </c>
      <c r="Y72">
        <v>2.46</v>
      </c>
      <c r="Z72">
        <v>0.82</v>
      </c>
      <c r="AA72">
        <v>0</v>
      </c>
      <c r="AB72">
        <v>194.45</v>
      </c>
      <c r="AC72">
        <v>22.56</v>
      </c>
      <c r="AD72">
        <v>0</v>
      </c>
      <c r="AE72">
        <v>22.23</v>
      </c>
      <c r="AF72">
        <v>145</v>
      </c>
      <c r="AG72">
        <v>0</v>
      </c>
      <c r="AH72">
        <v>10.52</v>
      </c>
      <c r="AI72">
        <v>0.19</v>
      </c>
      <c r="AJ72">
        <v>10.09</v>
      </c>
      <c r="AK72">
        <v>4.83</v>
      </c>
      <c r="AL72">
        <v>0</v>
      </c>
      <c r="AM72">
        <v>0</v>
      </c>
      <c r="AN72">
        <v>24.17</v>
      </c>
      <c r="AO72">
        <v>48.34</v>
      </c>
      <c r="AP72">
        <v>0</v>
      </c>
      <c r="AQ72">
        <v>63.03</v>
      </c>
      <c r="AR72">
        <v>50.03</v>
      </c>
      <c r="AS72">
        <v>1.5</v>
      </c>
      <c r="AT72">
        <v>175.05</v>
      </c>
      <c r="AU72">
        <v>20.3</v>
      </c>
      <c r="AV72">
        <v>100.05</v>
      </c>
      <c r="AW72">
        <v>18.98</v>
      </c>
      <c r="AX72">
        <v>0</v>
      </c>
      <c r="AY72">
        <v>0</v>
      </c>
      <c r="AZ72">
        <v>19.61</v>
      </c>
      <c r="BA72">
        <v>174.36</v>
      </c>
      <c r="BB72">
        <v>62.84</v>
      </c>
    </row>
    <row r="73" spans="7:54">
      <c r="G73" t="s">
        <v>115</v>
      </c>
      <c r="H73" s="73">
        <v>853.72999999999979</v>
      </c>
      <c r="I73" s="46">
        <v>173.51000000000005</v>
      </c>
      <c r="J73" s="46">
        <v>203.86</v>
      </c>
      <c r="K73" s="46">
        <v>62.84</v>
      </c>
      <c r="L73" s="46">
        <v>0.28999999999999998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67.67</v>
      </c>
      <c r="X73">
        <v>56.55</v>
      </c>
      <c r="Y73">
        <v>2.46</v>
      </c>
      <c r="Z73">
        <v>0.82</v>
      </c>
      <c r="AA73">
        <v>0</v>
      </c>
      <c r="AB73">
        <v>194.45</v>
      </c>
      <c r="AC73">
        <v>22.56</v>
      </c>
      <c r="AD73">
        <v>0</v>
      </c>
      <c r="AE73">
        <v>22.23</v>
      </c>
      <c r="AF73">
        <v>145</v>
      </c>
      <c r="AG73">
        <v>0</v>
      </c>
      <c r="AH73">
        <v>10.52</v>
      </c>
      <c r="AI73">
        <v>0.28999999999999998</v>
      </c>
      <c r="AJ73">
        <v>10.09</v>
      </c>
      <c r="AK73">
        <v>4.83</v>
      </c>
      <c r="AL73">
        <v>0</v>
      </c>
      <c r="AM73">
        <v>0</v>
      </c>
      <c r="AN73">
        <v>24.17</v>
      </c>
      <c r="AO73">
        <v>48.34</v>
      </c>
      <c r="AP73">
        <v>0</v>
      </c>
      <c r="AQ73">
        <v>63.03</v>
      </c>
      <c r="AR73">
        <v>50.03</v>
      </c>
      <c r="AS73">
        <v>1.5</v>
      </c>
      <c r="AT73">
        <v>175.05</v>
      </c>
      <c r="AU73">
        <v>20.3</v>
      </c>
      <c r="AV73">
        <v>100.05</v>
      </c>
      <c r="AW73">
        <v>18.98</v>
      </c>
      <c r="AX73">
        <v>0</v>
      </c>
      <c r="AY73">
        <v>0</v>
      </c>
      <c r="AZ73">
        <v>19.61</v>
      </c>
      <c r="BA73">
        <v>174.36</v>
      </c>
      <c r="BB73">
        <v>62.84</v>
      </c>
    </row>
    <row r="74" spans="7:54">
      <c r="G74" t="s">
        <v>116</v>
      </c>
      <c r="H74" s="73">
        <v>853.72999999999979</v>
      </c>
      <c r="I74" s="46">
        <v>173.51000000000005</v>
      </c>
      <c r="J74" s="46">
        <v>203.86</v>
      </c>
      <c r="K74" s="46">
        <v>62.84</v>
      </c>
      <c r="L74" s="46">
        <v>0.28999999999999998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67.67</v>
      </c>
      <c r="X74">
        <v>56.55</v>
      </c>
      <c r="Y74">
        <v>2.46</v>
      </c>
      <c r="Z74">
        <v>0.82</v>
      </c>
      <c r="AA74">
        <v>0</v>
      </c>
      <c r="AB74">
        <v>194.45</v>
      </c>
      <c r="AC74">
        <v>22.56</v>
      </c>
      <c r="AD74">
        <v>0</v>
      </c>
      <c r="AE74">
        <v>22.23</v>
      </c>
      <c r="AF74">
        <v>145</v>
      </c>
      <c r="AG74">
        <v>0</v>
      </c>
      <c r="AH74">
        <v>10.52</v>
      </c>
      <c r="AI74">
        <v>0.28999999999999998</v>
      </c>
      <c r="AJ74">
        <v>10.09</v>
      </c>
      <c r="AK74">
        <v>4.83</v>
      </c>
      <c r="AL74">
        <v>0</v>
      </c>
      <c r="AM74">
        <v>0</v>
      </c>
      <c r="AN74">
        <v>24.17</v>
      </c>
      <c r="AO74">
        <v>48.34</v>
      </c>
      <c r="AP74">
        <v>0</v>
      </c>
      <c r="AQ74">
        <v>63.03</v>
      </c>
      <c r="AR74">
        <v>50.03</v>
      </c>
      <c r="AS74">
        <v>1.5</v>
      </c>
      <c r="AT74">
        <v>175.05</v>
      </c>
      <c r="AU74">
        <v>20.3</v>
      </c>
      <c r="AV74">
        <v>100.05</v>
      </c>
      <c r="AW74">
        <v>18.98</v>
      </c>
      <c r="AX74">
        <v>0</v>
      </c>
      <c r="AY74">
        <v>0</v>
      </c>
      <c r="AZ74">
        <v>19.61</v>
      </c>
      <c r="BA74">
        <v>174.36</v>
      </c>
      <c r="BB74">
        <v>62.84</v>
      </c>
    </row>
    <row r="75" spans="7:54">
      <c r="G75" t="s">
        <v>117</v>
      </c>
      <c r="H75" s="73">
        <v>829.56</v>
      </c>
      <c r="I75" s="46">
        <v>209.98000000000002</v>
      </c>
      <c r="J75" s="46">
        <v>204.04000000000002</v>
      </c>
      <c r="K75" s="46">
        <v>62.84</v>
      </c>
      <c r="L75" s="46">
        <v>0.19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67.67</v>
      </c>
      <c r="X75">
        <v>56.55</v>
      </c>
      <c r="Y75">
        <v>2.46</v>
      </c>
      <c r="Z75">
        <v>0.82</v>
      </c>
      <c r="AA75">
        <v>0</v>
      </c>
      <c r="AB75">
        <v>194.45</v>
      </c>
      <c r="AC75">
        <v>22.56</v>
      </c>
      <c r="AD75">
        <v>36.47</v>
      </c>
      <c r="AE75">
        <v>22.23</v>
      </c>
      <c r="AF75">
        <v>145</v>
      </c>
      <c r="AG75">
        <v>0</v>
      </c>
      <c r="AH75">
        <v>10.7</v>
      </c>
      <c r="AI75">
        <v>0.19</v>
      </c>
      <c r="AJ75">
        <v>10.09</v>
      </c>
      <c r="AK75">
        <v>4.83</v>
      </c>
      <c r="AL75">
        <v>0</v>
      </c>
      <c r="AM75">
        <v>0</v>
      </c>
      <c r="AN75">
        <v>0</v>
      </c>
      <c r="AO75">
        <v>48.34</v>
      </c>
      <c r="AP75">
        <v>0</v>
      </c>
      <c r="AQ75">
        <v>63.03</v>
      </c>
      <c r="AR75">
        <v>50.03</v>
      </c>
      <c r="AS75">
        <v>1.5</v>
      </c>
      <c r="AT75">
        <v>175.05</v>
      </c>
      <c r="AU75">
        <v>20.3</v>
      </c>
      <c r="AV75">
        <v>100.05</v>
      </c>
      <c r="AW75">
        <v>18.98</v>
      </c>
      <c r="AX75">
        <v>0</v>
      </c>
      <c r="AY75">
        <v>0</v>
      </c>
      <c r="AZ75">
        <v>19.61</v>
      </c>
      <c r="BA75">
        <v>174.36</v>
      </c>
      <c r="BB75">
        <v>62.84</v>
      </c>
    </row>
    <row r="76" spans="7:54">
      <c r="G76" t="s">
        <v>118</v>
      </c>
      <c r="H76" s="73">
        <v>829.56</v>
      </c>
      <c r="I76" s="46">
        <v>209.98000000000002</v>
      </c>
      <c r="J76" s="46">
        <v>204.04000000000002</v>
      </c>
      <c r="K76" s="46">
        <v>62.84</v>
      </c>
      <c r="L76" s="46">
        <v>0.39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67.67</v>
      </c>
      <c r="X76">
        <v>56.55</v>
      </c>
      <c r="Y76">
        <v>2.46</v>
      </c>
      <c r="Z76">
        <v>0.82</v>
      </c>
      <c r="AA76">
        <v>0</v>
      </c>
      <c r="AB76">
        <v>194.45</v>
      </c>
      <c r="AC76">
        <v>22.56</v>
      </c>
      <c r="AD76">
        <v>36.47</v>
      </c>
      <c r="AE76">
        <v>22.23</v>
      </c>
      <c r="AF76">
        <v>145</v>
      </c>
      <c r="AG76">
        <v>0</v>
      </c>
      <c r="AH76">
        <v>10.7</v>
      </c>
      <c r="AI76">
        <v>0.39</v>
      </c>
      <c r="AJ76">
        <v>10.09</v>
      </c>
      <c r="AK76">
        <v>4.83</v>
      </c>
      <c r="AL76">
        <v>0</v>
      </c>
      <c r="AM76">
        <v>0</v>
      </c>
      <c r="AN76">
        <v>0</v>
      </c>
      <c r="AO76">
        <v>48.34</v>
      </c>
      <c r="AP76">
        <v>0</v>
      </c>
      <c r="AQ76">
        <v>63.03</v>
      </c>
      <c r="AR76">
        <v>50.03</v>
      </c>
      <c r="AS76">
        <v>1.5</v>
      </c>
      <c r="AT76">
        <v>175.05</v>
      </c>
      <c r="AU76">
        <v>20.3</v>
      </c>
      <c r="AV76">
        <v>100.05</v>
      </c>
      <c r="AW76">
        <v>18.98</v>
      </c>
      <c r="AX76">
        <v>0</v>
      </c>
      <c r="AY76">
        <v>0</v>
      </c>
      <c r="AZ76">
        <v>19.61</v>
      </c>
      <c r="BA76">
        <v>174.36</v>
      </c>
      <c r="BB76">
        <v>62.84</v>
      </c>
    </row>
    <row r="77" spans="7:54">
      <c r="G77" t="s">
        <v>119</v>
      </c>
      <c r="H77" s="73">
        <v>829.56</v>
      </c>
      <c r="I77" s="46">
        <v>209.98000000000002</v>
      </c>
      <c r="J77" s="46">
        <v>204.04000000000002</v>
      </c>
      <c r="K77" s="46">
        <v>62.84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67.67</v>
      </c>
      <c r="X77">
        <v>56.55</v>
      </c>
      <c r="Y77">
        <v>2.46</v>
      </c>
      <c r="Z77">
        <v>0.82</v>
      </c>
      <c r="AA77">
        <v>0</v>
      </c>
      <c r="AB77">
        <v>194.45</v>
      </c>
      <c r="AC77">
        <v>22.56</v>
      </c>
      <c r="AD77">
        <v>36.47</v>
      </c>
      <c r="AE77">
        <v>22.23</v>
      </c>
      <c r="AF77">
        <v>145</v>
      </c>
      <c r="AG77">
        <v>0</v>
      </c>
      <c r="AH77">
        <v>10.7</v>
      </c>
      <c r="AI77">
        <v>0</v>
      </c>
      <c r="AJ77">
        <v>10.09</v>
      </c>
      <c r="AK77">
        <v>4.83</v>
      </c>
      <c r="AL77">
        <v>0</v>
      </c>
      <c r="AM77">
        <v>0</v>
      </c>
      <c r="AN77">
        <v>0</v>
      </c>
      <c r="AO77">
        <v>48.34</v>
      </c>
      <c r="AP77">
        <v>0</v>
      </c>
      <c r="AQ77">
        <v>63.03</v>
      </c>
      <c r="AR77">
        <v>50.03</v>
      </c>
      <c r="AS77">
        <v>1.5</v>
      </c>
      <c r="AT77">
        <v>175.05</v>
      </c>
      <c r="AU77">
        <v>20.3</v>
      </c>
      <c r="AV77">
        <v>100.05</v>
      </c>
      <c r="AW77">
        <v>18.98</v>
      </c>
      <c r="AX77">
        <v>0</v>
      </c>
      <c r="AY77">
        <v>0</v>
      </c>
      <c r="AZ77">
        <v>19.61</v>
      </c>
      <c r="BA77">
        <v>174.36</v>
      </c>
      <c r="BB77">
        <v>62.84</v>
      </c>
    </row>
    <row r="78" spans="7:54">
      <c r="G78" t="s">
        <v>120</v>
      </c>
      <c r="H78" s="73">
        <v>829.56</v>
      </c>
      <c r="I78" s="46">
        <v>209.98000000000002</v>
      </c>
      <c r="J78" s="46">
        <v>204.04000000000002</v>
      </c>
      <c r="K78" s="46">
        <v>62.84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67.67</v>
      </c>
      <c r="X78">
        <v>56.55</v>
      </c>
      <c r="Y78">
        <v>2.46</v>
      </c>
      <c r="Z78">
        <v>0.82</v>
      </c>
      <c r="AA78">
        <v>0</v>
      </c>
      <c r="AB78">
        <v>194.45</v>
      </c>
      <c r="AC78">
        <v>22.56</v>
      </c>
      <c r="AD78">
        <v>36.47</v>
      </c>
      <c r="AE78">
        <v>22.23</v>
      </c>
      <c r="AF78">
        <v>145</v>
      </c>
      <c r="AG78">
        <v>0</v>
      </c>
      <c r="AH78">
        <v>10.7</v>
      </c>
      <c r="AI78">
        <v>0</v>
      </c>
      <c r="AJ78">
        <v>10.09</v>
      </c>
      <c r="AK78">
        <v>4.83</v>
      </c>
      <c r="AL78">
        <v>0</v>
      </c>
      <c r="AM78">
        <v>0</v>
      </c>
      <c r="AN78">
        <v>0</v>
      </c>
      <c r="AO78">
        <v>48.34</v>
      </c>
      <c r="AP78">
        <v>0</v>
      </c>
      <c r="AQ78">
        <v>63.03</v>
      </c>
      <c r="AR78">
        <v>50.03</v>
      </c>
      <c r="AS78">
        <v>1.5</v>
      </c>
      <c r="AT78">
        <v>175.05</v>
      </c>
      <c r="AU78">
        <v>20.3</v>
      </c>
      <c r="AV78">
        <v>100.05</v>
      </c>
      <c r="AW78">
        <v>18.98</v>
      </c>
      <c r="AX78">
        <v>0</v>
      </c>
      <c r="AY78">
        <v>0</v>
      </c>
      <c r="AZ78">
        <v>19.61</v>
      </c>
      <c r="BA78">
        <v>174.36</v>
      </c>
      <c r="BB78">
        <v>62.84</v>
      </c>
    </row>
    <row r="79" spans="7:54">
      <c r="G79" t="s">
        <v>121</v>
      </c>
      <c r="H79" s="73">
        <v>877.9</v>
      </c>
      <c r="I79" s="46">
        <v>209.98000000000002</v>
      </c>
      <c r="J79" s="46">
        <v>204.04000000000002</v>
      </c>
      <c r="K79" s="46">
        <v>62.84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67.67</v>
      </c>
      <c r="X79">
        <v>56.55</v>
      </c>
      <c r="Y79">
        <v>2.46</v>
      </c>
      <c r="Z79">
        <v>0.82</v>
      </c>
      <c r="AA79">
        <v>0</v>
      </c>
      <c r="AB79">
        <v>194.45</v>
      </c>
      <c r="AC79">
        <v>22.56</v>
      </c>
      <c r="AD79">
        <v>36.47</v>
      </c>
      <c r="AE79">
        <v>22.23</v>
      </c>
      <c r="AF79">
        <v>145</v>
      </c>
      <c r="AG79">
        <v>0</v>
      </c>
      <c r="AH79">
        <v>10.7</v>
      </c>
      <c r="AI79">
        <v>0</v>
      </c>
      <c r="AJ79">
        <v>10.09</v>
      </c>
      <c r="AK79">
        <v>4.83</v>
      </c>
      <c r="AL79">
        <v>0</v>
      </c>
      <c r="AM79">
        <v>0</v>
      </c>
      <c r="AN79">
        <v>0</v>
      </c>
      <c r="AO79">
        <v>48.34</v>
      </c>
      <c r="AP79">
        <v>0</v>
      </c>
      <c r="AQ79">
        <v>63.03</v>
      </c>
      <c r="AR79">
        <v>50.03</v>
      </c>
      <c r="AS79">
        <v>1.5</v>
      </c>
      <c r="AT79">
        <v>175.05</v>
      </c>
      <c r="AU79">
        <v>20.3</v>
      </c>
      <c r="AV79">
        <v>100.05</v>
      </c>
      <c r="AW79">
        <v>18.98</v>
      </c>
      <c r="AX79">
        <v>48.34</v>
      </c>
      <c r="AY79">
        <v>0</v>
      </c>
      <c r="AZ79">
        <v>19.61</v>
      </c>
      <c r="BA79">
        <v>174.36</v>
      </c>
      <c r="BB79">
        <v>62.84</v>
      </c>
    </row>
    <row r="80" spans="7:54">
      <c r="G80" t="s">
        <v>122</v>
      </c>
      <c r="H80" s="73">
        <v>877.9</v>
      </c>
      <c r="I80" s="46">
        <v>209.98000000000002</v>
      </c>
      <c r="J80" s="46">
        <v>204.04000000000002</v>
      </c>
      <c r="K80" s="46">
        <v>62.84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67.67</v>
      </c>
      <c r="X80">
        <v>56.55</v>
      </c>
      <c r="Y80">
        <v>2.46</v>
      </c>
      <c r="Z80">
        <v>0.82</v>
      </c>
      <c r="AA80">
        <v>0</v>
      </c>
      <c r="AB80">
        <v>194.45</v>
      </c>
      <c r="AC80">
        <v>22.56</v>
      </c>
      <c r="AD80">
        <v>36.47</v>
      </c>
      <c r="AE80">
        <v>22.23</v>
      </c>
      <c r="AF80">
        <v>145</v>
      </c>
      <c r="AG80">
        <v>0</v>
      </c>
      <c r="AH80">
        <v>10.7</v>
      </c>
      <c r="AI80">
        <v>0</v>
      </c>
      <c r="AJ80">
        <v>10.09</v>
      </c>
      <c r="AK80">
        <v>4.83</v>
      </c>
      <c r="AL80">
        <v>0</v>
      </c>
      <c r="AM80">
        <v>0</v>
      </c>
      <c r="AN80">
        <v>0</v>
      </c>
      <c r="AO80">
        <v>48.34</v>
      </c>
      <c r="AP80">
        <v>0</v>
      </c>
      <c r="AQ80">
        <v>63.03</v>
      </c>
      <c r="AR80">
        <v>50.03</v>
      </c>
      <c r="AS80">
        <v>1.5</v>
      </c>
      <c r="AT80">
        <v>175.05</v>
      </c>
      <c r="AU80">
        <v>20.3</v>
      </c>
      <c r="AV80">
        <v>100.05</v>
      </c>
      <c r="AW80">
        <v>18.98</v>
      </c>
      <c r="AX80">
        <v>48.34</v>
      </c>
      <c r="AY80">
        <v>0</v>
      </c>
      <c r="AZ80">
        <v>19.61</v>
      </c>
      <c r="BA80">
        <v>174.36</v>
      </c>
      <c r="BB80">
        <v>62.84</v>
      </c>
    </row>
    <row r="81" spans="7:54">
      <c r="G81" t="s">
        <v>123</v>
      </c>
      <c r="H81" s="73">
        <v>877.9</v>
      </c>
      <c r="I81" s="46">
        <v>209.98000000000002</v>
      </c>
      <c r="J81" s="46">
        <v>204.04000000000002</v>
      </c>
      <c r="K81" s="46">
        <v>62.84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67.67</v>
      </c>
      <c r="X81">
        <v>56.55</v>
      </c>
      <c r="Y81">
        <v>2.46</v>
      </c>
      <c r="Z81">
        <v>0.82</v>
      </c>
      <c r="AA81">
        <v>0</v>
      </c>
      <c r="AB81">
        <v>194.45</v>
      </c>
      <c r="AC81">
        <v>22.56</v>
      </c>
      <c r="AD81">
        <v>36.47</v>
      </c>
      <c r="AE81">
        <v>22.23</v>
      </c>
      <c r="AF81">
        <v>145</v>
      </c>
      <c r="AG81">
        <v>0</v>
      </c>
      <c r="AH81">
        <v>10.7</v>
      </c>
      <c r="AI81">
        <v>0</v>
      </c>
      <c r="AJ81">
        <v>10.09</v>
      </c>
      <c r="AK81">
        <v>4.83</v>
      </c>
      <c r="AL81">
        <v>0</v>
      </c>
      <c r="AM81">
        <v>0</v>
      </c>
      <c r="AN81">
        <v>0</v>
      </c>
      <c r="AO81">
        <v>48.34</v>
      </c>
      <c r="AP81">
        <v>0</v>
      </c>
      <c r="AQ81">
        <v>63.03</v>
      </c>
      <c r="AR81">
        <v>50.03</v>
      </c>
      <c r="AS81">
        <v>1.5</v>
      </c>
      <c r="AT81">
        <v>175.05</v>
      </c>
      <c r="AU81">
        <v>20.3</v>
      </c>
      <c r="AV81">
        <v>100.05</v>
      </c>
      <c r="AW81">
        <v>18.98</v>
      </c>
      <c r="AX81">
        <v>48.34</v>
      </c>
      <c r="AY81">
        <v>0</v>
      </c>
      <c r="AZ81">
        <v>19.61</v>
      </c>
      <c r="BA81">
        <v>174.36</v>
      </c>
      <c r="BB81">
        <v>62.84</v>
      </c>
    </row>
    <row r="82" spans="7:54">
      <c r="G82" t="s">
        <v>124</v>
      </c>
      <c r="H82" s="73">
        <v>877.9</v>
      </c>
      <c r="I82" s="46">
        <v>209.98000000000002</v>
      </c>
      <c r="J82" s="46">
        <v>204.04000000000002</v>
      </c>
      <c r="K82" s="46">
        <v>62.84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67.67</v>
      </c>
      <c r="X82">
        <v>56.55</v>
      </c>
      <c r="Y82">
        <v>2.46</v>
      </c>
      <c r="Z82">
        <v>0.82</v>
      </c>
      <c r="AA82">
        <v>0</v>
      </c>
      <c r="AB82">
        <v>194.45</v>
      </c>
      <c r="AC82">
        <v>22.56</v>
      </c>
      <c r="AD82">
        <v>36.47</v>
      </c>
      <c r="AE82">
        <v>22.23</v>
      </c>
      <c r="AF82">
        <v>145</v>
      </c>
      <c r="AG82">
        <v>0</v>
      </c>
      <c r="AH82">
        <v>10.7</v>
      </c>
      <c r="AI82">
        <v>0</v>
      </c>
      <c r="AJ82">
        <v>10.09</v>
      </c>
      <c r="AK82">
        <v>4.83</v>
      </c>
      <c r="AL82">
        <v>0</v>
      </c>
      <c r="AM82">
        <v>0</v>
      </c>
      <c r="AN82">
        <v>0</v>
      </c>
      <c r="AO82">
        <v>48.34</v>
      </c>
      <c r="AP82">
        <v>0</v>
      </c>
      <c r="AQ82">
        <v>63.03</v>
      </c>
      <c r="AR82">
        <v>50.03</v>
      </c>
      <c r="AS82">
        <v>1.5</v>
      </c>
      <c r="AT82">
        <v>175.05</v>
      </c>
      <c r="AU82">
        <v>20.3</v>
      </c>
      <c r="AV82">
        <v>100.05</v>
      </c>
      <c r="AW82">
        <v>18.98</v>
      </c>
      <c r="AX82">
        <v>48.34</v>
      </c>
      <c r="AY82">
        <v>0</v>
      </c>
      <c r="AZ82">
        <v>19.61</v>
      </c>
      <c r="BA82">
        <v>174.36</v>
      </c>
      <c r="BB82">
        <v>62.84</v>
      </c>
    </row>
    <row r="83" spans="7:54">
      <c r="G83" t="s">
        <v>125</v>
      </c>
      <c r="H83" s="73">
        <v>868.18</v>
      </c>
      <c r="I83" s="46">
        <v>239.56</v>
      </c>
      <c r="J83" s="46">
        <v>203.95000000000002</v>
      </c>
      <c r="K83" s="46">
        <v>62.84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67.67</v>
      </c>
      <c r="X83">
        <v>56.55</v>
      </c>
      <c r="Y83">
        <v>2.46</v>
      </c>
      <c r="Z83">
        <v>0.77</v>
      </c>
      <c r="AA83">
        <v>0</v>
      </c>
      <c r="AB83">
        <v>194.45</v>
      </c>
      <c r="AC83">
        <v>22.56</v>
      </c>
      <c r="AD83">
        <v>36.47</v>
      </c>
      <c r="AE83">
        <v>22.23</v>
      </c>
      <c r="AF83">
        <v>145</v>
      </c>
      <c r="AG83">
        <v>0</v>
      </c>
      <c r="AH83">
        <v>10.61</v>
      </c>
      <c r="AI83">
        <v>0</v>
      </c>
      <c r="AJ83">
        <v>10.09</v>
      </c>
      <c r="AK83">
        <v>4.83</v>
      </c>
      <c r="AL83">
        <v>0</v>
      </c>
      <c r="AM83">
        <v>29.58</v>
      </c>
      <c r="AN83">
        <v>0</v>
      </c>
      <c r="AO83">
        <v>48.34</v>
      </c>
      <c r="AP83">
        <v>0</v>
      </c>
      <c r="AQ83">
        <v>63.03</v>
      </c>
      <c r="AR83">
        <v>50.03</v>
      </c>
      <c r="AS83">
        <v>1.5</v>
      </c>
      <c r="AT83">
        <v>175.05</v>
      </c>
      <c r="AU83">
        <v>20.3</v>
      </c>
      <c r="AV83">
        <v>100.05</v>
      </c>
      <c r="AW83">
        <v>18.98</v>
      </c>
      <c r="AX83">
        <v>38.67</v>
      </c>
      <c r="AY83">
        <v>0</v>
      </c>
      <c r="AZ83">
        <v>19.61</v>
      </c>
      <c r="BA83">
        <v>174.36</v>
      </c>
      <c r="BB83">
        <v>62.84</v>
      </c>
    </row>
    <row r="84" spans="7:54">
      <c r="G84" t="s">
        <v>126</v>
      </c>
      <c r="H84" s="73">
        <v>868.18</v>
      </c>
      <c r="I84" s="46">
        <v>239.56</v>
      </c>
      <c r="J84" s="46">
        <v>203.95000000000002</v>
      </c>
      <c r="K84" s="46">
        <v>62.84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67.67</v>
      </c>
      <c r="X84">
        <v>56.55</v>
      </c>
      <c r="Y84">
        <v>2.46</v>
      </c>
      <c r="Z84">
        <v>0.77</v>
      </c>
      <c r="AA84">
        <v>0</v>
      </c>
      <c r="AB84">
        <v>194.45</v>
      </c>
      <c r="AC84">
        <v>22.56</v>
      </c>
      <c r="AD84">
        <v>36.47</v>
      </c>
      <c r="AE84">
        <v>22.23</v>
      </c>
      <c r="AF84">
        <v>145</v>
      </c>
      <c r="AG84">
        <v>0</v>
      </c>
      <c r="AH84">
        <v>10.61</v>
      </c>
      <c r="AI84">
        <v>0</v>
      </c>
      <c r="AJ84">
        <v>10.09</v>
      </c>
      <c r="AK84">
        <v>4.83</v>
      </c>
      <c r="AL84">
        <v>0</v>
      </c>
      <c r="AM84">
        <v>29.58</v>
      </c>
      <c r="AN84">
        <v>0</v>
      </c>
      <c r="AO84">
        <v>48.34</v>
      </c>
      <c r="AP84">
        <v>0</v>
      </c>
      <c r="AQ84">
        <v>63.03</v>
      </c>
      <c r="AR84">
        <v>50.03</v>
      </c>
      <c r="AS84">
        <v>1.5</v>
      </c>
      <c r="AT84">
        <v>175.05</v>
      </c>
      <c r="AU84">
        <v>20.3</v>
      </c>
      <c r="AV84">
        <v>100.05</v>
      </c>
      <c r="AW84">
        <v>18.98</v>
      </c>
      <c r="AX84">
        <v>38.67</v>
      </c>
      <c r="AY84">
        <v>0</v>
      </c>
      <c r="AZ84">
        <v>19.61</v>
      </c>
      <c r="BA84">
        <v>174.36</v>
      </c>
      <c r="BB84">
        <v>62.84</v>
      </c>
    </row>
    <row r="85" spans="7:54">
      <c r="G85" t="s">
        <v>127</v>
      </c>
      <c r="H85" s="73">
        <v>868.18</v>
      </c>
      <c r="I85" s="46">
        <v>239.56</v>
      </c>
      <c r="J85" s="46">
        <v>203.95000000000002</v>
      </c>
      <c r="K85" s="46">
        <v>62.84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67.67</v>
      </c>
      <c r="X85">
        <v>56.55</v>
      </c>
      <c r="Y85">
        <v>2.46</v>
      </c>
      <c r="Z85">
        <v>0.77</v>
      </c>
      <c r="AA85">
        <v>0</v>
      </c>
      <c r="AB85">
        <v>194.45</v>
      </c>
      <c r="AC85">
        <v>22.56</v>
      </c>
      <c r="AD85">
        <v>36.47</v>
      </c>
      <c r="AE85">
        <v>22.23</v>
      </c>
      <c r="AF85">
        <v>145</v>
      </c>
      <c r="AG85">
        <v>0</v>
      </c>
      <c r="AH85">
        <v>10.61</v>
      </c>
      <c r="AI85">
        <v>0</v>
      </c>
      <c r="AJ85">
        <v>10.09</v>
      </c>
      <c r="AK85">
        <v>4.83</v>
      </c>
      <c r="AL85">
        <v>0</v>
      </c>
      <c r="AM85">
        <v>29.58</v>
      </c>
      <c r="AN85">
        <v>0</v>
      </c>
      <c r="AO85">
        <v>48.34</v>
      </c>
      <c r="AP85">
        <v>0</v>
      </c>
      <c r="AQ85">
        <v>63.03</v>
      </c>
      <c r="AR85">
        <v>50.03</v>
      </c>
      <c r="AS85">
        <v>1.5</v>
      </c>
      <c r="AT85">
        <v>175.05</v>
      </c>
      <c r="AU85">
        <v>20.3</v>
      </c>
      <c r="AV85">
        <v>100.05</v>
      </c>
      <c r="AW85">
        <v>18.98</v>
      </c>
      <c r="AX85">
        <v>38.67</v>
      </c>
      <c r="AY85">
        <v>0</v>
      </c>
      <c r="AZ85">
        <v>19.61</v>
      </c>
      <c r="BA85">
        <v>174.36</v>
      </c>
      <c r="BB85">
        <v>62.84</v>
      </c>
    </row>
    <row r="86" spans="7:54">
      <c r="G86" t="s">
        <v>128</v>
      </c>
      <c r="H86" s="73">
        <v>868.18</v>
      </c>
      <c r="I86" s="46">
        <v>239.56</v>
      </c>
      <c r="J86" s="46">
        <v>203.95000000000002</v>
      </c>
      <c r="K86" s="46">
        <v>62.84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67.67</v>
      </c>
      <c r="X86">
        <v>56.55</v>
      </c>
      <c r="Y86">
        <v>2.46</v>
      </c>
      <c r="Z86">
        <v>0.77</v>
      </c>
      <c r="AA86">
        <v>0</v>
      </c>
      <c r="AB86">
        <v>194.45</v>
      </c>
      <c r="AC86">
        <v>22.56</v>
      </c>
      <c r="AD86">
        <v>36.47</v>
      </c>
      <c r="AE86">
        <v>22.23</v>
      </c>
      <c r="AF86">
        <v>145</v>
      </c>
      <c r="AG86">
        <v>0</v>
      </c>
      <c r="AH86">
        <v>10.61</v>
      </c>
      <c r="AI86">
        <v>0</v>
      </c>
      <c r="AJ86">
        <v>10.09</v>
      </c>
      <c r="AK86">
        <v>4.83</v>
      </c>
      <c r="AL86">
        <v>0</v>
      </c>
      <c r="AM86">
        <v>29.58</v>
      </c>
      <c r="AN86">
        <v>0</v>
      </c>
      <c r="AO86">
        <v>48.34</v>
      </c>
      <c r="AP86">
        <v>0</v>
      </c>
      <c r="AQ86">
        <v>63.03</v>
      </c>
      <c r="AR86">
        <v>50.03</v>
      </c>
      <c r="AS86">
        <v>1.5</v>
      </c>
      <c r="AT86">
        <v>175.05</v>
      </c>
      <c r="AU86">
        <v>20.3</v>
      </c>
      <c r="AV86">
        <v>100.05</v>
      </c>
      <c r="AW86">
        <v>18.98</v>
      </c>
      <c r="AX86">
        <v>38.67</v>
      </c>
      <c r="AY86">
        <v>0</v>
      </c>
      <c r="AZ86">
        <v>19.61</v>
      </c>
      <c r="BA86">
        <v>174.36</v>
      </c>
      <c r="BB86">
        <v>62.84</v>
      </c>
    </row>
    <row r="87" spans="7:54">
      <c r="G87" t="s">
        <v>129</v>
      </c>
      <c r="H87" s="73">
        <v>868.18</v>
      </c>
      <c r="I87" s="46">
        <v>297.99</v>
      </c>
      <c r="J87" s="46">
        <v>203.77</v>
      </c>
      <c r="K87" s="46">
        <v>62.84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67.67</v>
      </c>
      <c r="X87">
        <v>56.55</v>
      </c>
      <c r="Y87">
        <v>2.46</v>
      </c>
      <c r="Z87">
        <v>0.77</v>
      </c>
      <c r="AA87">
        <v>0</v>
      </c>
      <c r="AB87">
        <v>194.45</v>
      </c>
      <c r="AC87">
        <v>22.56</v>
      </c>
      <c r="AD87">
        <v>36.47</v>
      </c>
      <c r="AE87">
        <v>22.23</v>
      </c>
      <c r="AF87">
        <v>145</v>
      </c>
      <c r="AG87">
        <v>58.43</v>
      </c>
      <c r="AH87">
        <v>10.43</v>
      </c>
      <c r="AI87">
        <v>0</v>
      </c>
      <c r="AJ87">
        <v>10.09</v>
      </c>
      <c r="AK87">
        <v>4.83</v>
      </c>
      <c r="AL87">
        <v>0</v>
      </c>
      <c r="AM87">
        <v>29.58</v>
      </c>
      <c r="AN87">
        <v>0</v>
      </c>
      <c r="AO87">
        <v>48.34</v>
      </c>
      <c r="AP87">
        <v>0</v>
      </c>
      <c r="AQ87">
        <v>63.03</v>
      </c>
      <c r="AR87">
        <v>50.03</v>
      </c>
      <c r="AS87">
        <v>1.5</v>
      </c>
      <c r="AT87">
        <v>175.05</v>
      </c>
      <c r="AU87">
        <v>20.3</v>
      </c>
      <c r="AV87">
        <v>100.05</v>
      </c>
      <c r="AW87">
        <v>18.98</v>
      </c>
      <c r="AX87">
        <v>38.67</v>
      </c>
      <c r="AY87">
        <v>0</v>
      </c>
      <c r="AZ87">
        <v>19.61</v>
      </c>
      <c r="BA87">
        <v>174.36</v>
      </c>
      <c r="BB87">
        <v>62.84</v>
      </c>
    </row>
    <row r="88" spans="7:54">
      <c r="G88" t="s">
        <v>130</v>
      </c>
      <c r="H88" s="73">
        <v>868.18</v>
      </c>
      <c r="I88" s="46">
        <v>297.99</v>
      </c>
      <c r="J88" s="46">
        <v>203.77</v>
      </c>
      <c r="K88" s="46">
        <v>62.84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67.67</v>
      </c>
      <c r="X88">
        <v>56.55</v>
      </c>
      <c r="Y88">
        <v>2.46</v>
      </c>
      <c r="Z88">
        <v>0.77</v>
      </c>
      <c r="AA88">
        <v>0</v>
      </c>
      <c r="AB88">
        <v>194.45</v>
      </c>
      <c r="AC88">
        <v>22.56</v>
      </c>
      <c r="AD88">
        <v>36.47</v>
      </c>
      <c r="AE88">
        <v>22.23</v>
      </c>
      <c r="AF88">
        <v>145</v>
      </c>
      <c r="AG88">
        <v>58.43</v>
      </c>
      <c r="AH88">
        <v>10.43</v>
      </c>
      <c r="AI88">
        <v>0</v>
      </c>
      <c r="AJ88">
        <v>10.09</v>
      </c>
      <c r="AK88">
        <v>4.83</v>
      </c>
      <c r="AL88">
        <v>0</v>
      </c>
      <c r="AM88">
        <v>29.58</v>
      </c>
      <c r="AN88">
        <v>0</v>
      </c>
      <c r="AO88">
        <v>48.34</v>
      </c>
      <c r="AP88">
        <v>0</v>
      </c>
      <c r="AQ88">
        <v>63.03</v>
      </c>
      <c r="AR88">
        <v>50.03</v>
      </c>
      <c r="AS88">
        <v>1.5</v>
      </c>
      <c r="AT88">
        <v>175.05</v>
      </c>
      <c r="AU88">
        <v>20.3</v>
      </c>
      <c r="AV88">
        <v>100.05</v>
      </c>
      <c r="AW88">
        <v>18.98</v>
      </c>
      <c r="AX88">
        <v>38.67</v>
      </c>
      <c r="AY88">
        <v>0</v>
      </c>
      <c r="AZ88">
        <v>19.61</v>
      </c>
      <c r="BA88">
        <v>174.36</v>
      </c>
      <c r="BB88">
        <v>62.84</v>
      </c>
    </row>
    <row r="89" spans="7:54">
      <c r="G89" t="s">
        <v>131</v>
      </c>
      <c r="H89" s="73">
        <v>868.18</v>
      </c>
      <c r="I89" s="46">
        <v>297.99</v>
      </c>
      <c r="J89" s="46">
        <v>203.77</v>
      </c>
      <c r="K89" s="46">
        <v>62.84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67.67</v>
      </c>
      <c r="X89">
        <v>56.55</v>
      </c>
      <c r="Y89">
        <v>2.46</v>
      </c>
      <c r="Z89">
        <v>0.77</v>
      </c>
      <c r="AA89">
        <v>0</v>
      </c>
      <c r="AB89">
        <v>194.45</v>
      </c>
      <c r="AC89">
        <v>22.56</v>
      </c>
      <c r="AD89">
        <v>36.47</v>
      </c>
      <c r="AE89">
        <v>22.23</v>
      </c>
      <c r="AF89">
        <v>145</v>
      </c>
      <c r="AG89">
        <v>58.43</v>
      </c>
      <c r="AH89">
        <v>10.43</v>
      </c>
      <c r="AI89">
        <v>0</v>
      </c>
      <c r="AJ89">
        <v>10.09</v>
      </c>
      <c r="AK89">
        <v>4.83</v>
      </c>
      <c r="AL89">
        <v>0</v>
      </c>
      <c r="AM89">
        <v>29.58</v>
      </c>
      <c r="AN89">
        <v>0</v>
      </c>
      <c r="AO89">
        <v>48.34</v>
      </c>
      <c r="AP89">
        <v>0</v>
      </c>
      <c r="AQ89">
        <v>63.03</v>
      </c>
      <c r="AR89">
        <v>50.03</v>
      </c>
      <c r="AS89">
        <v>1.5</v>
      </c>
      <c r="AT89">
        <v>175.05</v>
      </c>
      <c r="AU89">
        <v>20.3</v>
      </c>
      <c r="AV89">
        <v>100.05</v>
      </c>
      <c r="AW89">
        <v>18.98</v>
      </c>
      <c r="AX89">
        <v>38.67</v>
      </c>
      <c r="AY89">
        <v>0</v>
      </c>
      <c r="AZ89">
        <v>19.61</v>
      </c>
      <c r="BA89">
        <v>174.36</v>
      </c>
      <c r="BB89">
        <v>62.84</v>
      </c>
    </row>
    <row r="90" spans="7:54">
      <c r="G90" t="s">
        <v>132</v>
      </c>
      <c r="H90" s="73">
        <v>868.18</v>
      </c>
      <c r="I90" s="46">
        <v>297.99</v>
      </c>
      <c r="J90" s="46">
        <v>203.77</v>
      </c>
      <c r="K90" s="46">
        <v>62.84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67.67</v>
      </c>
      <c r="X90">
        <v>56.55</v>
      </c>
      <c r="Y90">
        <v>2.46</v>
      </c>
      <c r="Z90">
        <v>0.77</v>
      </c>
      <c r="AA90">
        <v>0</v>
      </c>
      <c r="AB90">
        <v>194.45</v>
      </c>
      <c r="AC90">
        <v>22.56</v>
      </c>
      <c r="AD90">
        <v>36.47</v>
      </c>
      <c r="AE90">
        <v>22.23</v>
      </c>
      <c r="AF90">
        <v>145</v>
      </c>
      <c r="AG90">
        <v>58.43</v>
      </c>
      <c r="AH90">
        <v>10.43</v>
      </c>
      <c r="AI90">
        <v>0</v>
      </c>
      <c r="AJ90">
        <v>10.09</v>
      </c>
      <c r="AK90">
        <v>4.83</v>
      </c>
      <c r="AL90">
        <v>0</v>
      </c>
      <c r="AM90">
        <v>29.58</v>
      </c>
      <c r="AN90">
        <v>0</v>
      </c>
      <c r="AO90">
        <v>48.34</v>
      </c>
      <c r="AP90">
        <v>0</v>
      </c>
      <c r="AQ90">
        <v>63.03</v>
      </c>
      <c r="AR90">
        <v>50.03</v>
      </c>
      <c r="AS90">
        <v>1.5</v>
      </c>
      <c r="AT90">
        <v>175.05</v>
      </c>
      <c r="AU90">
        <v>20.3</v>
      </c>
      <c r="AV90">
        <v>100.05</v>
      </c>
      <c r="AW90">
        <v>18.98</v>
      </c>
      <c r="AX90">
        <v>38.67</v>
      </c>
      <c r="AY90">
        <v>0</v>
      </c>
      <c r="AZ90">
        <v>19.61</v>
      </c>
      <c r="BA90">
        <v>174.36</v>
      </c>
      <c r="BB90">
        <v>62.84</v>
      </c>
    </row>
    <row r="91" spans="7:54">
      <c r="G91" t="s">
        <v>133</v>
      </c>
      <c r="H91" s="73">
        <v>1081.2</v>
      </c>
      <c r="I91" s="46">
        <v>328.01000000000005</v>
      </c>
      <c r="J91" s="46">
        <v>203.67000000000002</v>
      </c>
      <c r="K91" s="46">
        <v>62.84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67.67</v>
      </c>
      <c r="X91">
        <v>56.55</v>
      </c>
      <c r="Y91">
        <v>2.46</v>
      </c>
      <c r="Z91">
        <v>0.77</v>
      </c>
      <c r="AA91">
        <v>145</v>
      </c>
      <c r="AB91">
        <v>194.45</v>
      </c>
      <c r="AC91">
        <v>22.56</v>
      </c>
      <c r="AD91">
        <v>36.47</v>
      </c>
      <c r="AE91">
        <v>22.23</v>
      </c>
      <c r="AF91">
        <v>145</v>
      </c>
      <c r="AG91">
        <v>58.43</v>
      </c>
      <c r="AH91">
        <v>10.33</v>
      </c>
      <c r="AI91">
        <v>0</v>
      </c>
      <c r="AJ91">
        <v>8.07</v>
      </c>
      <c r="AK91">
        <v>4.83</v>
      </c>
      <c r="AL91">
        <v>0</v>
      </c>
      <c r="AM91">
        <v>29.58</v>
      </c>
      <c r="AN91">
        <v>0</v>
      </c>
      <c r="AO91">
        <v>48.34</v>
      </c>
      <c r="AP91">
        <v>30.02</v>
      </c>
      <c r="AQ91">
        <v>63.03</v>
      </c>
      <c r="AR91">
        <v>50.03</v>
      </c>
      <c r="AS91">
        <v>1.5</v>
      </c>
      <c r="AT91">
        <v>175.05</v>
      </c>
      <c r="AU91">
        <v>20.3</v>
      </c>
      <c r="AV91">
        <v>100.05</v>
      </c>
      <c r="AW91">
        <v>18.98</v>
      </c>
      <c r="AX91">
        <v>38.67</v>
      </c>
      <c r="AY91">
        <v>70.040000000000006</v>
      </c>
      <c r="AZ91">
        <v>19.61</v>
      </c>
      <c r="BA91">
        <v>174.36</v>
      </c>
      <c r="BB91">
        <v>62.84</v>
      </c>
    </row>
    <row r="92" spans="7:54">
      <c r="G92" t="s">
        <v>134</v>
      </c>
      <c r="H92" s="73">
        <v>1081.2</v>
      </c>
      <c r="I92" s="46">
        <v>328.01000000000005</v>
      </c>
      <c r="J92" s="46">
        <v>203.67000000000002</v>
      </c>
      <c r="K92" s="46">
        <v>62.84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67.67</v>
      </c>
      <c r="X92">
        <v>56.55</v>
      </c>
      <c r="Y92">
        <v>2.46</v>
      </c>
      <c r="Z92">
        <v>0.77</v>
      </c>
      <c r="AA92">
        <v>145</v>
      </c>
      <c r="AB92">
        <v>194.45</v>
      </c>
      <c r="AC92">
        <v>22.56</v>
      </c>
      <c r="AD92">
        <v>36.47</v>
      </c>
      <c r="AE92">
        <v>22.23</v>
      </c>
      <c r="AF92">
        <v>145</v>
      </c>
      <c r="AG92">
        <v>58.43</v>
      </c>
      <c r="AH92">
        <v>10.33</v>
      </c>
      <c r="AI92">
        <v>0</v>
      </c>
      <c r="AJ92">
        <v>8.07</v>
      </c>
      <c r="AK92">
        <v>4.83</v>
      </c>
      <c r="AL92">
        <v>0</v>
      </c>
      <c r="AM92">
        <v>29.58</v>
      </c>
      <c r="AN92">
        <v>0</v>
      </c>
      <c r="AO92">
        <v>48.34</v>
      </c>
      <c r="AP92">
        <v>30.02</v>
      </c>
      <c r="AQ92">
        <v>63.03</v>
      </c>
      <c r="AR92">
        <v>50.03</v>
      </c>
      <c r="AS92">
        <v>1.5</v>
      </c>
      <c r="AT92">
        <v>175.05</v>
      </c>
      <c r="AU92">
        <v>20.3</v>
      </c>
      <c r="AV92">
        <v>100.05</v>
      </c>
      <c r="AW92">
        <v>18.98</v>
      </c>
      <c r="AX92">
        <v>38.67</v>
      </c>
      <c r="AY92">
        <v>70.040000000000006</v>
      </c>
      <c r="AZ92">
        <v>19.61</v>
      </c>
      <c r="BA92">
        <v>174.36</v>
      </c>
      <c r="BB92">
        <v>62.84</v>
      </c>
    </row>
    <row r="93" spans="7:54">
      <c r="G93" t="s">
        <v>135</v>
      </c>
      <c r="H93" s="73">
        <v>1081.2</v>
      </c>
      <c r="I93" s="46">
        <v>328.01000000000005</v>
      </c>
      <c r="J93" s="46">
        <v>203.67000000000002</v>
      </c>
      <c r="K93" s="46">
        <v>62.84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67.67</v>
      </c>
      <c r="X93">
        <v>56.55</v>
      </c>
      <c r="Y93">
        <v>2.46</v>
      </c>
      <c r="Z93">
        <v>0.77</v>
      </c>
      <c r="AA93">
        <v>145</v>
      </c>
      <c r="AB93">
        <v>194.45</v>
      </c>
      <c r="AC93">
        <v>22.56</v>
      </c>
      <c r="AD93">
        <v>36.47</v>
      </c>
      <c r="AE93">
        <v>22.23</v>
      </c>
      <c r="AF93">
        <v>145</v>
      </c>
      <c r="AG93">
        <v>58.43</v>
      </c>
      <c r="AH93">
        <v>10.33</v>
      </c>
      <c r="AI93">
        <v>0</v>
      </c>
      <c r="AJ93">
        <v>8.07</v>
      </c>
      <c r="AK93">
        <v>4.83</v>
      </c>
      <c r="AL93">
        <v>0</v>
      </c>
      <c r="AM93">
        <v>29.58</v>
      </c>
      <c r="AN93">
        <v>0</v>
      </c>
      <c r="AO93">
        <v>48.34</v>
      </c>
      <c r="AP93">
        <v>30.02</v>
      </c>
      <c r="AQ93">
        <v>63.03</v>
      </c>
      <c r="AR93">
        <v>50.03</v>
      </c>
      <c r="AS93">
        <v>1.5</v>
      </c>
      <c r="AT93">
        <v>175.05</v>
      </c>
      <c r="AU93">
        <v>20.3</v>
      </c>
      <c r="AV93">
        <v>100.05</v>
      </c>
      <c r="AW93">
        <v>18.98</v>
      </c>
      <c r="AX93">
        <v>38.67</v>
      </c>
      <c r="AY93">
        <v>70.040000000000006</v>
      </c>
      <c r="AZ93">
        <v>19.61</v>
      </c>
      <c r="BA93">
        <v>174.36</v>
      </c>
      <c r="BB93">
        <v>62.84</v>
      </c>
    </row>
    <row r="94" spans="7:54">
      <c r="G94" t="s">
        <v>136</v>
      </c>
      <c r="H94" s="73">
        <v>1081.2</v>
      </c>
      <c r="I94" s="46">
        <v>328.01000000000005</v>
      </c>
      <c r="J94" s="46">
        <v>203.67000000000002</v>
      </c>
      <c r="K94" s="46">
        <v>62.84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67.67</v>
      </c>
      <c r="X94">
        <v>56.55</v>
      </c>
      <c r="Y94">
        <v>2.46</v>
      </c>
      <c r="Z94">
        <v>0.77</v>
      </c>
      <c r="AA94">
        <v>145</v>
      </c>
      <c r="AB94">
        <v>194.45</v>
      </c>
      <c r="AC94">
        <v>22.56</v>
      </c>
      <c r="AD94">
        <v>36.47</v>
      </c>
      <c r="AE94">
        <v>22.23</v>
      </c>
      <c r="AF94">
        <v>145</v>
      </c>
      <c r="AG94">
        <v>58.43</v>
      </c>
      <c r="AH94">
        <v>10.33</v>
      </c>
      <c r="AI94">
        <v>0</v>
      </c>
      <c r="AJ94">
        <v>8.07</v>
      </c>
      <c r="AK94">
        <v>4.83</v>
      </c>
      <c r="AL94">
        <v>0</v>
      </c>
      <c r="AM94">
        <v>29.58</v>
      </c>
      <c r="AN94">
        <v>0</v>
      </c>
      <c r="AO94">
        <v>48.34</v>
      </c>
      <c r="AP94">
        <v>30.02</v>
      </c>
      <c r="AQ94">
        <v>63.03</v>
      </c>
      <c r="AR94">
        <v>50.03</v>
      </c>
      <c r="AS94">
        <v>1.5</v>
      </c>
      <c r="AT94">
        <v>175.05</v>
      </c>
      <c r="AU94">
        <v>20.3</v>
      </c>
      <c r="AV94">
        <v>100.05</v>
      </c>
      <c r="AW94">
        <v>18.98</v>
      </c>
      <c r="AX94">
        <v>38.67</v>
      </c>
      <c r="AY94">
        <v>70.040000000000006</v>
      </c>
      <c r="AZ94">
        <v>19.61</v>
      </c>
      <c r="BA94">
        <v>174.36</v>
      </c>
      <c r="BB94">
        <v>62.84</v>
      </c>
    </row>
    <row r="95" spans="7:54">
      <c r="G95" t="s">
        <v>137</v>
      </c>
      <c r="H95" s="73">
        <v>1081.2</v>
      </c>
      <c r="I95" s="46">
        <v>328.01000000000005</v>
      </c>
      <c r="J95" s="46">
        <v>203.49</v>
      </c>
      <c r="K95" s="46">
        <v>62.84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67.67</v>
      </c>
      <c r="X95">
        <v>56.55</v>
      </c>
      <c r="Y95">
        <v>2.46</v>
      </c>
      <c r="Z95">
        <v>0.77</v>
      </c>
      <c r="AA95">
        <v>145</v>
      </c>
      <c r="AB95">
        <v>194.45</v>
      </c>
      <c r="AC95">
        <v>22.56</v>
      </c>
      <c r="AD95">
        <v>36.47</v>
      </c>
      <c r="AE95">
        <v>22.23</v>
      </c>
      <c r="AF95">
        <v>145</v>
      </c>
      <c r="AG95">
        <v>58.43</v>
      </c>
      <c r="AH95">
        <v>10.15</v>
      </c>
      <c r="AI95">
        <v>0</v>
      </c>
      <c r="AJ95">
        <v>8.07</v>
      </c>
      <c r="AK95">
        <v>4.83</v>
      </c>
      <c r="AL95">
        <v>0</v>
      </c>
      <c r="AM95">
        <v>29.58</v>
      </c>
      <c r="AN95">
        <v>0</v>
      </c>
      <c r="AO95">
        <v>48.34</v>
      </c>
      <c r="AP95">
        <v>30.02</v>
      </c>
      <c r="AQ95">
        <v>63.03</v>
      </c>
      <c r="AR95">
        <v>50.03</v>
      </c>
      <c r="AS95">
        <v>1.5</v>
      </c>
      <c r="AT95">
        <v>175.05</v>
      </c>
      <c r="AU95">
        <v>20.3</v>
      </c>
      <c r="AV95">
        <v>100.05</v>
      </c>
      <c r="AW95">
        <v>18.98</v>
      </c>
      <c r="AX95">
        <v>38.67</v>
      </c>
      <c r="AY95">
        <v>70.040000000000006</v>
      </c>
      <c r="AZ95">
        <v>19.61</v>
      </c>
      <c r="BA95">
        <v>174.36</v>
      </c>
      <c r="BB95">
        <v>62.84</v>
      </c>
    </row>
    <row r="96" spans="7:54">
      <c r="G96" t="s">
        <v>138</v>
      </c>
      <c r="H96" s="73">
        <v>1081.2</v>
      </c>
      <c r="I96" s="46">
        <v>328.01000000000005</v>
      </c>
      <c r="J96" s="46">
        <v>203.49</v>
      </c>
      <c r="K96" s="46">
        <v>62.84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67.67</v>
      </c>
      <c r="X96">
        <v>56.55</v>
      </c>
      <c r="Y96">
        <v>2.46</v>
      </c>
      <c r="Z96">
        <v>0.77</v>
      </c>
      <c r="AA96">
        <v>145</v>
      </c>
      <c r="AB96">
        <v>194.45</v>
      </c>
      <c r="AC96">
        <v>22.56</v>
      </c>
      <c r="AD96">
        <v>36.47</v>
      </c>
      <c r="AE96">
        <v>22.23</v>
      </c>
      <c r="AF96">
        <v>145</v>
      </c>
      <c r="AG96">
        <v>58.43</v>
      </c>
      <c r="AH96">
        <v>10.15</v>
      </c>
      <c r="AI96">
        <v>0</v>
      </c>
      <c r="AJ96">
        <v>8.07</v>
      </c>
      <c r="AK96">
        <v>4.83</v>
      </c>
      <c r="AL96">
        <v>0</v>
      </c>
      <c r="AM96">
        <v>29.58</v>
      </c>
      <c r="AN96">
        <v>0</v>
      </c>
      <c r="AO96">
        <v>48.34</v>
      </c>
      <c r="AP96">
        <v>30.02</v>
      </c>
      <c r="AQ96">
        <v>63.03</v>
      </c>
      <c r="AR96">
        <v>50.03</v>
      </c>
      <c r="AS96">
        <v>1.5</v>
      </c>
      <c r="AT96">
        <v>175.05</v>
      </c>
      <c r="AU96">
        <v>20.3</v>
      </c>
      <c r="AV96">
        <v>100.05</v>
      </c>
      <c r="AW96">
        <v>18.98</v>
      </c>
      <c r="AX96">
        <v>38.67</v>
      </c>
      <c r="AY96">
        <v>70.040000000000006</v>
      </c>
      <c r="AZ96">
        <v>19.61</v>
      </c>
      <c r="BA96">
        <v>174.36</v>
      </c>
      <c r="BB96">
        <v>62.84</v>
      </c>
    </row>
    <row r="97" spans="1:133">
      <c r="G97" t="s">
        <v>139</v>
      </c>
      <c r="H97" s="73">
        <v>1081.2</v>
      </c>
      <c r="I97" s="46">
        <v>328.01000000000005</v>
      </c>
      <c r="J97" s="46">
        <v>203.49</v>
      </c>
      <c r="K97" s="46">
        <v>62.84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67.67</v>
      </c>
      <c r="X97">
        <v>56.55</v>
      </c>
      <c r="Y97">
        <v>2.46</v>
      </c>
      <c r="Z97">
        <v>0.77</v>
      </c>
      <c r="AA97">
        <v>145</v>
      </c>
      <c r="AB97">
        <v>194.45</v>
      </c>
      <c r="AC97">
        <v>22.56</v>
      </c>
      <c r="AD97">
        <v>36.47</v>
      </c>
      <c r="AE97">
        <v>22.23</v>
      </c>
      <c r="AF97">
        <v>145</v>
      </c>
      <c r="AG97">
        <v>58.43</v>
      </c>
      <c r="AH97">
        <v>10.15</v>
      </c>
      <c r="AI97">
        <v>0</v>
      </c>
      <c r="AJ97">
        <v>8.07</v>
      </c>
      <c r="AK97">
        <v>4.83</v>
      </c>
      <c r="AL97">
        <v>0</v>
      </c>
      <c r="AM97">
        <v>29.58</v>
      </c>
      <c r="AN97">
        <v>0</v>
      </c>
      <c r="AO97">
        <v>48.34</v>
      </c>
      <c r="AP97">
        <v>30.02</v>
      </c>
      <c r="AQ97">
        <v>63.03</v>
      </c>
      <c r="AR97">
        <v>50.03</v>
      </c>
      <c r="AS97">
        <v>1.5</v>
      </c>
      <c r="AT97">
        <v>175.05</v>
      </c>
      <c r="AU97">
        <v>20.3</v>
      </c>
      <c r="AV97">
        <v>100.05</v>
      </c>
      <c r="AW97">
        <v>18.98</v>
      </c>
      <c r="AX97">
        <v>38.67</v>
      </c>
      <c r="AY97">
        <v>70.040000000000006</v>
      </c>
      <c r="AZ97">
        <v>19.61</v>
      </c>
      <c r="BA97">
        <v>174.36</v>
      </c>
      <c r="BB97">
        <v>62.84</v>
      </c>
    </row>
    <row r="98" spans="1:133">
      <c r="G98" t="s">
        <v>140</v>
      </c>
      <c r="H98" s="73">
        <v>1081.2</v>
      </c>
      <c r="I98" s="46">
        <v>328.01000000000005</v>
      </c>
      <c r="J98" s="46">
        <v>203.49</v>
      </c>
      <c r="K98" s="46">
        <v>62.84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67.67</v>
      </c>
      <c r="X98">
        <v>56.55</v>
      </c>
      <c r="Y98">
        <v>2.46</v>
      </c>
      <c r="Z98">
        <v>0.77</v>
      </c>
      <c r="AA98">
        <v>145</v>
      </c>
      <c r="AB98">
        <v>194.45</v>
      </c>
      <c r="AC98">
        <v>22.56</v>
      </c>
      <c r="AD98">
        <v>36.47</v>
      </c>
      <c r="AE98">
        <v>22.23</v>
      </c>
      <c r="AF98">
        <v>145</v>
      </c>
      <c r="AG98">
        <v>58.43</v>
      </c>
      <c r="AH98">
        <v>10.15</v>
      </c>
      <c r="AI98">
        <v>0</v>
      </c>
      <c r="AJ98">
        <v>8.07</v>
      </c>
      <c r="AK98">
        <v>4.83</v>
      </c>
      <c r="AL98">
        <v>0</v>
      </c>
      <c r="AM98">
        <v>29.58</v>
      </c>
      <c r="AN98">
        <v>0</v>
      </c>
      <c r="AO98">
        <v>48.34</v>
      </c>
      <c r="AP98">
        <v>30.02</v>
      </c>
      <c r="AQ98">
        <v>63.03</v>
      </c>
      <c r="AR98">
        <v>50.03</v>
      </c>
      <c r="AS98">
        <v>1.5</v>
      </c>
      <c r="AT98">
        <v>175.05</v>
      </c>
      <c r="AU98">
        <v>20.3</v>
      </c>
      <c r="AV98">
        <v>100.05</v>
      </c>
      <c r="AW98">
        <v>18.98</v>
      </c>
      <c r="AX98">
        <v>38.67</v>
      </c>
      <c r="AY98">
        <v>70.040000000000006</v>
      </c>
      <c r="AZ98">
        <v>19.61</v>
      </c>
      <c r="BA98">
        <v>174.36</v>
      </c>
      <c r="BB98">
        <v>62.84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21.50460999999996</v>
      </c>
      <c r="I99" s="69">
        <f t="shared" ref="I99:BU99" si="1">SUM(I3:I98)/4000</f>
        <v>5.5247200000000021</v>
      </c>
      <c r="J99" s="69">
        <f t="shared" si="1"/>
        <v>4.890690000000002</v>
      </c>
      <c r="K99" s="69">
        <f t="shared" si="1"/>
        <v>1.5081600000000022</v>
      </c>
      <c r="L99" s="69">
        <f t="shared" si="1"/>
        <v>3.0187500000000006E-2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1.6240800000000013</v>
      </c>
      <c r="X99">
        <f t="shared" si="1"/>
        <v>1.3572000000000024</v>
      </c>
      <c r="Y99">
        <f t="shared" si="1"/>
        <v>5.9040000000000051E-2</v>
      </c>
      <c r="Z99">
        <f t="shared" si="1"/>
        <v>1.9069999999999976E-2</v>
      </c>
      <c r="AA99">
        <f t="shared" si="1"/>
        <v>0.435</v>
      </c>
      <c r="AB99">
        <f t="shared" si="1"/>
        <v>4.6668000000000083</v>
      </c>
      <c r="AC99">
        <f t="shared" si="1"/>
        <v>0.54143999999999903</v>
      </c>
      <c r="AD99">
        <f t="shared" si="1"/>
        <v>0.32823000000000019</v>
      </c>
      <c r="AE99">
        <f t="shared" si="1"/>
        <v>0.53352000000000033</v>
      </c>
      <c r="AF99">
        <f t="shared" si="1"/>
        <v>3.48</v>
      </c>
      <c r="AG99">
        <f t="shared" si="1"/>
        <v>0.52587000000000017</v>
      </c>
      <c r="AH99">
        <f t="shared" si="1"/>
        <v>0.25052999999999992</v>
      </c>
      <c r="AI99">
        <f t="shared" si="1"/>
        <v>3.0187500000000006E-2</v>
      </c>
      <c r="AJ99">
        <f t="shared" si="1"/>
        <v>0.20432000000000017</v>
      </c>
      <c r="AK99">
        <f t="shared" si="1"/>
        <v>0.1159199999999999</v>
      </c>
      <c r="AL99">
        <f t="shared" si="1"/>
        <v>2.2000000000000003E-4</v>
      </c>
      <c r="AM99">
        <f t="shared" si="1"/>
        <v>0.26622000000000007</v>
      </c>
      <c r="AN99">
        <f t="shared" si="1"/>
        <v>0.43506000000000039</v>
      </c>
      <c r="AO99">
        <f t="shared" si="1"/>
        <v>1.1601600000000016</v>
      </c>
      <c r="AP99">
        <f t="shared" si="1"/>
        <v>0.2401599999999999</v>
      </c>
      <c r="AQ99">
        <f t="shared" si="1"/>
        <v>1.5127199999999994</v>
      </c>
      <c r="AR99">
        <f t="shared" si="1"/>
        <v>1.2007200000000009</v>
      </c>
      <c r="AS99">
        <f t="shared" si="1"/>
        <v>3.5999999999999997E-2</v>
      </c>
      <c r="AT99">
        <f t="shared" si="1"/>
        <v>4.2011999999999929</v>
      </c>
      <c r="AU99">
        <f t="shared" si="1"/>
        <v>0.48719999999999924</v>
      </c>
      <c r="AV99">
        <f t="shared" si="1"/>
        <v>2.4011999999999998</v>
      </c>
      <c r="AW99">
        <f t="shared" si="1"/>
        <v>0.45552000000000031</v>
      </c>
      <c r="AX99">
        <f t="shared" si="1"/>
        <v>0.20301999999999995</v>
      </c>
      <c r="AY99">
        <f t="shared" si="1"/>
        <v>0.56031999999999982</v>
      </c>
      <c r="AZ99">
        <f t="shared" si="1"/>
        <v>0.47063999999999906</v>
      </c>
      <c r="BA99">
        <f t="shared" si="1"/>
        <v>4.1846400000000061</v>
      </c>
      <c r="BB99">
        <f t="shared" si="1"/>
        <v>1.5081600000000022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45174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45174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548</v>
      </c>
      <c r="Z2" t="s">
        <v>342</v>
      </c>
      <c r="AA2" t="s">
        <v>469</v>
      </c>
      <c r="AB2" t="s">
        <v>343</v>
      </c>
      <c r="AC2" t="s">
        <v>269</v>
      </c>
    </row>
    <row r="3" spans="1:29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2.94</v>
      </c>
      <c r="M3" s="72">
        <v>0</v>
      </c>
      <c r="N3" s="71">
        <v>-153</v>
      </c>
      <c r="O3" s="53">
        <v>-31</v>
      </c>
      <c r="P3" s="53">
        <v>0</v>
      </c>
      <c r="Q3" s="53">
        <v>-55</v>
      </c>
      <c r="R3" s="53">
        <v>0</v>
      </c>
      <c r="S3" s="72">
        <v>0</v>
      </c>
      <c r="T3" t="s">
        <v>548</v>
      </c>
      <c r="U3" s="73">
        <v>2.94</v>
      </c>
      <c r="V3" s="74">
        <v>-239.5</v>
      </c>
      <c r="W3">
        <v>-153</v>
      </c>
      <c r="X3">
        <v>-31</v>
      </c>
      <c r="Y3">
        <v>-0.5</v>
      </c>
      <c r="Z3">
        <v>2.94</v>
      </c>
      <c r="AA3">
        <v>-55</v>
      </c>
      <c r="AB3">
        <v>0</v>
      </c>
      <c r="AC3">
        <v>0</v>
      </c>
    </row>
    <row r="4" spans="1:29">
      <c r="B4" t="s">
        <v>261</v>
      </c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3.1</v>
      </c>
      <c r="M4" s="74">
        <v>0.44</v>
      </c>
      <c r="N4" s="73">
        <v>-193</v>
      </c>
      <c r="O4" s="46">
        <v>-52</v>
      </c>
      <c r="P4" s="46">
        <v>0</v>
      </c>
      <c r="Q4" s="46">
        <v>-55</v>
      </c>
      <c r="R4" s="46">
        <v>0</v>
      </c>
      <c r="S4" s="74">
        <v>0</v>
      </c>
      <c r="U4" s="73">
        <v>3.54</v>
      </c>
      <c r="V4" s="74">
        <v>-300.5</v>
      </c>
      <c r="W4">
        <v>-193</v>
      </c>
      <c r="X4">
        <v>-52</v>
      </c>
      <c r="Y4">
        <v>-0.5</v>
      </c>
      <c r="Z4">
        <v>3.1</v>
      </c>
      <c r="AA4">
        <v>-55</v>
      </c>
      <c r="AB4">
        <v>0.44</v>
      </c>
      <c r="AC4">
        <v>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4.3499999999999996</v>
      </c>
      <c r="M5" s="74">
        <v>0</v>
      </c>
      <c r="N5" s="73">
        <v>-214</v>
      </c>
      <c r="O5" s="46">
        <v>-47</v>
      </c>
      <c r="P5" s="46">
        <v>-15</v>
      </c>
      <c r="Q5" s="46">
        <v>-60</v>
      </c>
      <c r="R5" s="46">
        <v>0</v>
      </c>
      <c r="S5" s="74">
        <v>0</v>
      </c>
      <c r="U5" s="73">
        <v>4.3499999999999996</v>
      </c>
      <c r="V5" s="74">
        <v>-336.5</v>
      </c>
      <c r="W5">
        <v>-214</v>
      </c>
      <c r="X5">
        <v>-47</v>
      </c>
      <c r="Y5">
        <v>-0.5</v>
      </c>
      <c r="Z5">
        <v>4.3499999999999996</v>
      </c>
      <c r="AA5">
        <v>-60</v>
      </c>
      <c r="AB5">
        <v>0</v>
      </c>
      <c r="AC5">
        <v>-15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3.62</v>
      </c>
      <c r="M6" s="74">
        <v>0</v>
      </c>
      <c r="N6" s="73">
        <v>-240</v>
      </c>
      <c r="O6" s="46">
        <v>-42</v>
      </c>
      <c r="P6" s="46">
        <v>-15</v>
      </c>
      <c r="Q6" s="46">
        <v>-60</v>
      </c>
      <c r="R6" s="46">
        <v>0</v>
      </c>
      <c r="S6" s="74">
        <v>0</v>
      </c>
      <c r="U6" s="73">
        <v>3.62</v>
      </c>
      <c r="V6" s="74">
        <v>-357.5</v>
      </c>
      <c r="W6">
        <v>-240</v>
      </c>
      <c r="X6">
        <v>-42</v>
      </c>
      <c r="Y6">
        <v>-0.5</v>
      </c>
      <c r="Z6">
        <v>3.62</v>
      </c>
      <c r="AA6">
        <v>-60</v>
      </c>
      <c r="AB6">
        <v>0</v>
      </c>
      <c r="AC6">
        <v>-15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3.87</v>
      </c>
      <c r="M7" s="74">
        <v>0</v>
      </c>
      <c r="N7" s="73">
        <v>-130</v>
      </c>
      <c r="O7" s="46">
        <v>-58</v>
      </c>
      <c r="P7" s="46">
        <v>0</v>
      </c>
      <c r="Q7" s="46">
        <v>-65</v>
      </c>
      <c r="R7" s="46">
        <v>0</v>
      </c>
      <c r="S7" s="74">
        <v>0</v>
      </c>
      <c r="U7" s="73">
        <v>3.87</v>
      </c>
      <c r="V7" s="74">
        <v>-253.5</v>
      </c>
      <c r="W7">
        <v>-130</v>
      </c>
      <c r="X7">
        <v>-58</v>
      </c>
      <c r="Y7">
        <v>-0.5</v>
      </c>
      <c r="Z7">
        <v>3.87</v>
      </c>
      <c r="AA7">
        <v>-65</v>
      </c>
      <c r="AB7">
        <v>0</v>
      </c>
      <c r="AC7">
        <v>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2.9</v>
      </c>
      <c r="M8" s="74">
        <v>0</v>
      </c>
      <c r="N8" s="73">
        <v>-166</v>
      </c>
      <c r="O8" s="46">
        <v>-67</v>
      </c>
      <c r="P8" s="46">
        <v>0</v>
      </c>
      <c r="Q8" s="46">
        <v>-65</v>
      </c>
      <c r="R8" s="46">
        <v>0</v>
      </c>
      <c r="S8" s="74">
        <v>0</v>
      </c>
      <c r="U8" s="73">
        <v>2.9</v>
      </c>
      <c r="V8" s="74">
        <v>-298.5</v>
      </c>
      <c r="W8">
        <v>-166</v>
      </c>
      <c r="X8">
        <v>-67</v>
      </c>
      <c r="Y8">
        <v>-0.5</v>
      </c>
      <c r="Z8">
        <v>2.9</v>
      </c>
      <c r="AA8">
        <v>-65</v>
      </c>
      <c r="AB8">
        <v>0</v>
      </c>
      <c r="AC8">
        <v>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2.9</v>
      </c>
      <c r="M9" s="74">
        <v>0</v>
      </c>
      <c r="N9" s="73">
        <v>-193</v>
      </c>
      <c r="O9" s="46">
        <v>0</v>
      </c>
      <c r="P9" s="46">
        <v>-9</v>
      </c>
      <c r="Q9" s="46">
        <v>-65</v>
      </c>
      <c r="R9" s="46">
        <v>0</v>
      </c>
      <c r="S9" s="74">
        <v>0</v>
      </c>
      <c r="U9" s="73">
        <v>2.9</v>
      </c>
      <c r="V9" s="74">
        <v>-267.5</v>
      </c>
      <c r="W9">
        <v>-193</v>
      </c>
      <c r="X9">
        <v>0</v>
      </c>
      <c r="Y9">
        <v>-0.5</v>
      </c>
      <c r="Z9">
        <v>2.9</v>
      </c>
      <c r="AA9">
        <v>-65</v>
      </c>
      <c r="AB9">
        <v>0</v>
      </c>
      <c r="AC9">
        <v>-9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2.9</v>
      </c>
      <c r="M10" s="74">
        <v>0</v>
      </c>
      <c r="N10" s="73">
        <v>-223</v>
      </c>
      <c r="O10" s="46">
        <v>0</v>
      </c>
      <c r="P10" s="46">
        <v>-10</v>
      </c>
      <c r="Q10" s="46">
        <v>-65</v>
      </c>
      <c r="R10" s="46">
        <v>0</v>
      </c>
      <c r="S10" s="74">
        <v>0</v>
      </c>
      <c r="U10" s="73">
        <v>2.9</v>
      </c>
      <c r="V10" s="74">
        <v>-298.5</v>
      </c>
      <c r="W10">
        <v>-223</v>
      </c>
      <c r="X10">
        <v>0</v>
      </c>
      <c r="Y10">
        <v>-0.5</v>
      </c>
      <c r="Z10">
        <v>2.9</v>
      </c>
      <c r="AA10">
        <v>-65</v>
      </c>
      <c r="AB10">
        <v>0</v>
      </c>
      <c r="AC10">
        <v>-10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2.9</v>
      </c>
      <c r="M11" s="74">
        <v>0</v>
      </c>
      <c r="N11" s="73">
        <v>-169</v>
      </c>
      <c r="O11" s="46">
        <v>-48</v>
      </c>
      <c r="P11" s="46">
        <v>-27</v>
      </c>
      <c r="Q11" s="46">
        <v>-70</v>
      </c>
      <c r="R11" s="46">
        <v>0</v>
      </c>
      <c r="S11" s="74">
        <v>0</v>
      </c>
      <c r="U11" s="73">
        <v>2.9</v>
      </c>
      <c r="V11" s="74">
        <v>-314.5</v>
      </c>
      <c r="W11">
        <v>-169</v>
      </c>
      <c r="X11">
        <v>-48</v>
      </c>
      <c r="Y11">
        <v>-0.5</v>
      </c>
      <c r="Z11">
        <v>2.9</v>
      </c>
      <c r="AA11">
        <v>-70</v>
      </c>
      <c r="AB11">
        <v>0</v>
      </c>
      <c r="AC11">
        <v>-27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2.9</v>
      </c>
      <c r="M12" s="74">
        <v>0</v>
      </c>
      <c r="N12" s="73">
        <v>-149</v>
      </c>
      <c r="O12" s="46">
        <v>-47</v>
      </c>
      <c r="P12" s="46">
        <v>-27</v>
      </c>
      <c r="Q12" s="46">
        <v>-70</v>
      </c>
      <c r="R12" s="46">
        <v>0</v>
      </c>
      <c r="S12" s="74">
        <v>0</v>
      </c>
      <c r="U12" s="73">
        <v>2.9</v>
      </c>
      <c r="V12" s="74">
        <v>-293.5</v>
      </c>
      <c r="W12">
        <v>-149</v>
      </c>
      <c r="X12">
        <v>-47</v>
      </c>
      <c r="Y12">
        <v>-0.5</v>
      </c>
      <c r="Z12">
        <v>2.9</v>
      </c>
      <c r="AA12">
        <v>-70</v>
      </c>
      <c r="AB12">
        <v>0</v>
      </c>
      <c r="AC12">
        <v>-27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2.9</v>
      </c>
      <c r="M13" s="74">
        <v>0</v>
      </c>
      <c r="N13" s="73">
        <v>-106</v>
      </c>
      <c r="O13" s="46">
        <v>0</v>
      </c>
      <c r="P13" s="46">
        <v>-27</v>
      </c>
      <c r="Q13" s="46">
        <v>-70</v>
      </c>
      <c r="R13" s="46">
        <v>0</v>
      </c>
      <c r="S13" s="74">
        <v>0</v>
      </c>
      <c r="U13" s="73">
        <v>2.9</v>
      </c>
      <c r="V13" s="74">
        <v>-203.5</v>
      </c>
      <c r="W13">
        <v>-106</v>
      </c>
      <c r="X13">
        <v>0</v>
      </c>
      <c r="Y13">
        <v>-0.5</v>
      </c>
      <c r="Z13">
        <v>2.9</v>
      </c>
      <c r="AA13">
        <v>-70</v>
      </c>
      <c r="AB13">
        <v>0</v>
      </c>
      <c r="AC13">
        <v>-27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2.9</v>
      </c>
      <c r="M14" s="74">
        <v>0</v>
      </c>
      <c r="N14" s="73">
        <v>-96</v>
      </c>
      <c r="O14" s="46">
        <v>0</v>
      </c>
      <c r="P14" s="46">
        <v>-27</v>
      </c>
      <c r="Q14" s="46">
        <v>-70</v>
      </c>
      <c r="R14" s="46">
        <v>0</v>
      </c>
      <c r="S14" s="74">
        <v>0</v>
      </c>
      <c r="U14" s="73">
        <v>2.9</v>
      </c>
      <c r="V14" s="74">
        <v>-193.5</v>
      </c>
      <c r="W14">
        <v>-96</v>
      </c>
      <c r="X14">
        <v>0</v>
      </c>
      <c r="Y14">
        <v>-0.5</v>
      </c>
      <c r="Z14">
        <v>2.9</v>
      </c>
      <c r="AA14">
        <v>-70</v>
      </c>
      <c r="AB14">
        <v>0</v>
      </c>
      <c r="AC14">
        <v>-27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2.9</v>
      </c>
      <c r="M15" s="74">
        <v>0</v>
      </c>
      <c r="N15" s="73">
        <v>-37</v>
      </c>
      <c r="O15" s="46">
        <v>0</v>
      </c>
      <c r="P15" s="46">
        <v>-30</v>
      </c>
      <c r="Q15" s="46">
        <v>-75</v>
      </c>
      <c r="R15" s="46">
        <v>0</v>
      </c>
      <c r="S15" s="74">
        <v>0</v>
      </c>
      <c r="U15" s="73">
        <v>2.9</v>
      </c>
      <c r="V15" s="74">
        <v>-142.5</v>
      </c>
      <c r="W15">
        <v>-37</v>
      </c>
      <c r="X15">
        <v>0</v>
      </c>
      <c r="Y15">
        <v>-0.5</v>
      </c>
      <c r="Z15">
        <v>2.9</v>
      </c>
      <c r="AA15">
        <v>-75</v>
      </c>
      <c r="AB15">
        <v>0</v>
      </c>
      <c r="AC15">
        <v>-30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2.42</v>
      </c>
      <c r="M16" s="74">
        <v>0</v>
      </c>
      <c r="N16" s="73">
        <v>-41</v>
      </c>
      <c r="O16" s="46">
        <v>0</v>
      </c>
      <c r="P16" s="46">
        <v>-30</v>
      </c>
      <c r="Q16" s="46">
        <v>-75</v>
      </c>
      <c r="R16" s="46">
        <v>0</v>
      </c>
      <c r="S16" s="74">
        <v>0</v>
      </c>
      <c r="U16" s="73">
        <v>2.42</v>
      </c>
      <c r="V16" s="74">
        <v>-146.5</v>
      </c>
      <c r="W16">
        <v>-41</v>
      </c>
      <c r="X16">
        <v>0</v>
      </c>
      <c r="Y16">
        <v>-0.5</v>
      </c>
      <c r="Z16">
        <v>2.42</v>
      </c>
      <c r="AA16">
        <v>-75</v>
      </c>
      <c r="AB16">
        <v>0</v>
      </c>
      <c r="AC16">
        <v>-30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2.42</v>
      </c>
      <c r="M17" s="74">
        <v>0</v>
      </c>
      <c r="N17" s="73">
        <v>-23</v>
      </c>
      <c r="O17" s="46">
        <v>0</v>
      </c>
      <c r="P17" s="46">
        <v>-18</v>
      </c>
      <c r="Q17" s="46">
        <v>-75</v>
      </c>
      <c r="R17" s="46">
        <v>0</v>
      </c>
      <c r="S17" s="74">
        <v>0</v>
      </c>
      <c r="U17" s="73">
        <v>2.42</v>
      </c>
      <c r="V17" s="74">
        <v>-116.5</v>
      </c>
      <c r="W17">
        <v>-23</v>
      </c>
      <c r="X17">
        <v>0</v>
      </c>
      <c r="Y17">
        <v>-0.5</v>
      </c>
      <c r="Z17">
        <v>2.42</v>
      </c>
      <c r="AA17">
        <v>-75</v>
      </c>
      <c r="AB17">
        <v>0</v>
      </c>
      <c r="AC17">
        <v>-18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2.13</v>
      </c>
      <c r="M18" s="74">
        <v>0</v>
      </c>
      <c r="N18" s="73">
        <v>-21</v>
      </c>
      <c r="O18" s="46">
        <v>0</v>
      </c>
      <c r="P18" s="46">
        <v>-15</v>
      </c>
      <c r="Q18" s="46">
        <v>-75</v>
      </c>
      <c r="R18" s="46">
        <v>0</v>
      </c>
      <c r="S18" s="74">
        <v>0</v>
      </c>
      <c r="U18" s="73">
        <v>2.13</v>
      </c>
      <c r="V18" s="74">
        <v>-111.5</v>
      </c>
      <c r="W18">
        <v>-21</v>
      </c>
      <c r="X18">
        <v>0</v>
      </c>
      <c r="Y18">
        <v>-0.5</v>
      </c>
      <c r="Z18">
        <v>2.13</v>
      </c>
      <c r="AA18">
        <v>-75</v>
      </c>
      <c r="AB18">
        <v>0</v>
      </c>
      <c r="AC18">
        <v>-15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2.13</v>
      </c>
      <c r="M19" s="74">
        <v>0.19</v>
      </c>
      <c r="N19" s="73">
        <v>-68</v>
      </c>
      <c r="O19" s="46">
        <v>0</v>
      </c>
      <c r="P19" s="46">
        <v>-5</v>
      </c>
      <c r="Q19" s="46">
        <v>-75</v>
      </c>
      <c r="R19" s="46">
        <v>0</v>
      </c>
      <c r="S19" s="74">
        <v>0</v>
      </c>
      <c r="U19" s="73">
        <v>2.3199999999999998</v>
      </c>
      <c r="V19" s="74">
        <v>-148.5</v>
      </c>
      <c r="W19">
        <v>-68</v>
      </c>
      <c r="X19">
        <v>0</v>
      </c>
      <c r="Y19">
        <v>-0.5</v>
      </c>
      <c r="Z19">
        <v>2.13</v>
      </c>
      <c r="AA19">
        <v>-75</v>
      </c>
      <c r="AB19">
        <v>0.19</v>
      </c>
      <c r="AC19">
        <v>-5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1.93</v>
      </c>
      <c r="M20" s="74">
        <v>0.39</v>
      </c>
      <c r="N20" s="73">
        <v>-93</v>
      </c>
      <c r="O20" s="46">
        <v>0</v>
      </c>
      <c r="P20" s="46">
        <v>-5</v>
      </c>
      <c r="Q20" s="46">
        <v>-75</v>
      </c>
      <c r="R20" s="46">
        <v>0</v>
      </c>
      <c r="S20" s="74">
        <v>0</v>
      </c>
      <c r="U20" s="73">
        <v>2.3199999999999998</v>
      </c>
      <c r="V20" s="74">
        <v>-173.5</v>
      </c>
      <c r="W20">
        <v>-93</v>
      </c>
      <c r="X20">
        <v>0</v>
      </c>
      <c r="Y20">
        <v>-0.5</v>
      </c>
      <c r="Z20">
        <v>1.93</v>
      </c>
      <c r="AA20">
        <v>-75</v>
      </c>
      <c r="AB20">
        <v>0.39</v>
      </c>
      <c r="AC20">
        <v>-5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2.12</v>
      </c>
      <c r="M21" s="74">
        <v>0.68</v>
      </c>
      <c r="N21" s="73">
        <v>-119</v>
      </c>
      <c r="O21" s="46">
        <v>0</v>
      </c>
      <c r="P21" s="46">
        <v>0</v>
      </c>
      <c r="Q21" s="46">
        <v>-75</v>
      </c>
      <c r="R21" s="46">
        <v>0</v>
      </c>
      <c r="S21" s="74">
        <v>0</v>
      </c>
      <c r="U21" s="73">
        <v>2.8</v>
      </c>
      <c r="V21" s="74">
        <v>-194.5</v>
      </c>
      <c r="W21">
        <v>-119</v>
      </c>
      <c r="X21">
        <v>0</v>
      </c>
      <c r="Y21">
        <v>-0.5</v>
      </c>
      <c r="Z21">
        <v>2.12</v>
      </c>
      <c r="AA21">
        <v>-75</v>
      </c>
      <c r="AB21">
        <v>0.68</v>
      </c>
      <c r="AC21">
        <v>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1.93</v>
      </c>
      <c r="M22" s="74">
        <v>0.97</v>
      </c>
      <c r="N22" s="73">
        <v>-146</v>
      </c>
      <c r="O22" s="46">
        <v>0</v>
      </c>
      <c r="P22" s="46">
        <v>-5</v>
      </c>
      <c r="Q22" s="46">
        <v>-75</v>
      </c>
      <c r="R22" s="46">
        <v>0</v>
      </c>
      <c r="S22" s="74">
        <v>0</v>
      </c>
      <c r="U22" s="73">
        <v>2.9</v>
      </c>
      <c r="V22" s="74">
        <v>-226.5</v>
      </c>
      <c r="W22">
        <v>-146</v>
      </c>
      <c r="X22">
        <v>0</v>
      </c>
      <c r="Y22">
        <v>-0.5</v>
      </c>
      <c r="Z22">
        <v>1.93</v>
      </c>
      <c r="AA22">
        <v>-75</v>
      </c>
      <c r="AB22">
        <v>0.97</v>
      </c>
      <c r="AC22">
        <v>-5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2.71</v>
      </c>
      <c r="M23" s="74">
        <v>1.1599999999999999</v>
      </c>
      <c r="N23" s="73">
        <v>-114</v>
      </c>
      <c r="O23" s="46">
        <v>0</v>
      </c>
      <c r="P23" s="46">
        <v>-10</v>
      </c>
      <c r="Q23" s="46">
        <v>-75</v>
      </c>
      <c r="R23" s="46">
        <v>0</v>
      </c>
      <c r="S23" s="74">
        <v>0</v>
      </c>
      <c r="U23" s="73">
        <v>3.87</v>
      </c>
      <c r="V23" s="74">
        <v>-199.5</v>
      </c>
      <c r="W23">
        <v>-114</v>
      </c>
      <c r="X23">
        <v>0</v>
      </c>
      <c r="Y23">
        <v>-0.5</v>
      </c>
      <c r="Z23">
        <v>2.71</v>
      </c>
      <c r="AA23">
        <v>-75</v>
      </c>
      <c r="AB23">
        <v>1.1599999999999999</v>
      </c>
      <c r="AC23">
        <v>-10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3.09</v>
      </c>
      <c r="M24" s="74">
        <v>1.45</v>
      </c>
      <c r="N24" s="73">
        <v>-94</v>
      </c>
      <c r="O24" s="46">
        <v>0</v>
      </c>
      <c r="P24" s="46">
        <v>0</v>
      </c>
      <c r="Q24" s="46">
        <v>-75</v>
      </c>
      <c r="R24" s="46">
        <v>0</v>
      </c>
      <c r="S24" s="74">
        <v>0</v>
      </c>
      <c r="U24" s="73">
        <v>4.54</v>
      </c>
      <c r="V24" s="74">
        <v>-169.5</v>
      </c>
      <c r="W24">
        <v>-94</v>
      </c>
      <c r="X24">
        <v>0</v>
      </c>
      <c r="Y24">
        <v>-0.5</v>
      </c>
      <c r="Z24">
        <v>3.09</v>
      </c>
      <c r="AA24">
        <v>-75</v>
      </c>
      <c r="AB24">
        <v>1.45</v>
      </c>
      <c r="AC24">
        <v>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3.09</v>
      </c>
      <c r="M25" s="74">
        <v>1.84</v>
      </c>
      <c r="N25" s="73">
        <v>-115</v>
      </c>
      <c r="O25" s="46">
        <v>0</v>
      </c>
      <c r="P25" s="46">
        <v>-10</v>
      </c>
      <c r="Q25" s="46">
        <v>-75</v>
      </c>
      <c r="R25" s="46">
        <v>0</v>
      </c>
      <c r="S25" s="74">
        <v>0</v>
      </c>
      <c r="U25" s="73">
        <v>4.93</v>
      </c>
      <c r="V25" s="74">
        <v>-200.5</v>
      </c>
      <c r="W25">
        <v>-115</v>
      </c>
      <c r="X25">
        <v>0</v>
      </c>
      <c r="Y25">
        <v>-0.5</v>
      </c>
      <c r="Z25">
        <v>3.09</v>
      </c>
      <c r="AA25">
        <v>-75</v>
      </c>
      <c r="AB25">
        <v>1.84</v>
      </c>
      <c r="AC25">
        <v>-10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3.86</v>
      </c>
      <c r="M26" s="74">
        <v>1.84</v>
      </c>
      <c r="N26" s="73">
        <v>-110</v>
      </c>
      <c r="O26" s="46">
        <v>0</v>
      </c>
      <c r="P26" s="46">
        <v>-15</v>
      </c>
      <c r="Q26" s="46">
        <v>-80</v>
      </c>
      <c r="R26" s="46">
        <v>0</v>
      </c>
      <c r="S26" s="74">
        <v>0</v>
      </c>
      <c r="U26" s="73">
        <v>5.7</v>
      </c>
      <c r="V26" s="74">
        <v>-205.5</v>
      </c>
      <c r="W26">
        <v>-110</v>
      </c>
      <c r="X26">
        <v>0</v>
      </c>
      <c r="Y26">
        <v>-0.5</v>
      </c>
      <c r="Z26">
        <v>3.86</v>
      </c>
      <c r="AA26">
        <v>-80</v>
      </c>
      <c r="AB26">
        <v>1.84</v>
      </c>
      <c r="AC26">
        <v>-15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3.87</v>
      </c>
      <c r="M27" s="74">
        <v>1.93</v>
      </c>
      <c r="N27" s="73">
        <v>-108</v>
      </c>
      <c r="O27" s="46">
        <v>-92</v>
      </c>
      <c r="P27" s="46">
        <v>-28</v>
      </c>
      <c r="Q27" s="46">
        <v>-80</v>
      </c>
      <c r="R27" s="46">
        <v>0</v>
      </c>
      <c r="S27" s="74">
        <v>0</v>
      </c>
      <c r="U27" s="73">
        <v>5.8</v>
      </c>
      <c r="V27" s="74">
        <v>-308.5</v>
      </c>
      <c r="W27">
        <v>-108</v>
      </c>
      <c r="X27">
        <v>-92</v>
      </c>
      <c r="Y27">
        <v>-0.5</v>
      </c>
      <c r="Z27">
        <v>3.87</v>
      </c>
      <c r="AA27">
        <v>-80</v>
      </c>
      <c r="AB27">
        <v>1.93</v>
      </c>
      <c r="AC27">
        <v>-28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3.86</v>
      </c>
      <c r="M28" s="74">
        <v>1.84</v>
      </c>
      <c r="N28" s="73">
        <v>-84</v>
      </c>
      <c r="O28" s="46">
        <v>-85</v>
      </c>
      <c r="P28" s="46">
        <v>-15</v>
      </c>
      <c r="Q28" s="46">
        <v>-80</v>
      </c>
      <c r="R28" s="46">
        <v>0</v>
      </c>
      <c r="S28" s="74">
        <v>0</v>
      </c>
      <c r="U28" s="73">
        <v>5.7</v>
      </c>
      <c r="V28" s="74">
        <v>-264.5</v>
      </c>
      <c r="W28">
        <v>-84</v>
      </c>
      <c r="X28">
        <v>-85</v>
      </c>
      <c r="Y28">
        <v>-0.5</v>
      </c>
      <c r="Z28">
        <v>3.86</v>
      </c>
      <c r="AA28">
        <v>-80</v>
      </c>
      <c r="AB28">
        <v>1.84</v>
      </c>
      <c r="AC28">
        <v>-15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3.87</v>
      </c>
      <c r="M29" s="74">
        <v>1.74</v>
      </c>
      <c r="N29" s="73">
        <v>-73</v>
      </c>
      <c r="O29" s="46">
        <v>-77</v>
      </c>
      <c r="P29" s="46">
        <v>-8</v>
      </c>
      <c r="Q29" s="46">
        <v>-70</v>
      </c>
      <c r="R29" s="46">
        <v>0</v>
      </c>
      <c r="S29" s="74">
        <v>0</v>
      </c>
      <c r="U29" s="73">
        <v>5.61</v>
      </c>
      <c r="V29" s="74">
        <v>-228.5</v>
      </c>
      <c r="W29">
        <v>-73</v>
      </c>
      <c r="X29">
        <v>-77</v>
      </c>
      <c r="Y29">
        <v>-0.5</v>
      </c>
      <c r="Z29">
        <v>3.87</v>
      </c>
      <c r="AA29">
        <v>-70</v>
      </c>
      <c r="AB29">
        <v>1.74</v>
      </c>
      <c r="AC29">
        <v>-8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4.83</v>
      </c>
      <c r="M30" s="74">
        <v>1.74</v>
      </c>
      <c r="N30" s="73">
        <v>-102</v>
      </c>
      <c r="O30" s="46">
        <v>-84</v>
      </c>
      <c r="P30" s="46">
        <v>-19</v>
      </c>
      <c r="Q30" s="46">
        <v>-65</v>
      </c>
      <c r="R30" s="46">
        <v>0</v>
      </c>
      <c r="S30" s="74">
        <v>0</v>
      </c>
      <c r="U30" s="73">
        <v>6.57</v>
      </c>
      <c r="V30" s="74">
        <v>-270.5</v>
      </c>
      <c r="W30">
        <v>-102</v>
      </c>
      <c r="X30">
        <v>-84</v>
      </c>
      <c r="Y30">
        <v>-0.5</v>
      </c>
      <c r="Z30">
        <v>4.83</v>
      </c>
      <c r="AA30">
        <v>-65</v>
      </c>
      <c r="AB30">
        <v>1.74</v>
      </c>
      <c r="AC30">
        <v>-19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4.83</v>
      </c>
      <c r="M31" s="74">
        <v>1.45</v>
      </c>
      <c r="N31" s="73">
        <v>-129</v>
      </c>
      <c r="O31" s="46">
        <v>-89</v>
      </c>
      <c r="P31" s="46">
        <v>-15</v>
      </c>
      <c r="Q31" s="46">
        <v>-60</v>
      </c>
      <c r="R31" s="46">
        <v>0</v>
      </c>
      <c r="S31" s="74">
        <v>0</v>
      </c>
      <c r="U31" s="73">
        <v>6.28</v>
      </c>
      <c r="V31" s="74">
        <v>-293.5</v>
      </c>
      <c r="W31">
        <v>-129</v>
      </c>
      <c r="X31">
        <v>-89</v>
      </c>
      <c r="Y31">
        <v>-0.5</v>
      </c>
      <c r="Z31">
        <v>4.83</v>
      </c>
      <c r="AA31">
        <v>-60</v>
      </c>
      <c r="AB31">
        <v>1.45</v>
      </c>
      <c r="AC31">
        <v>-15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5.8</v>
      </c>
      <c r="M32" s="74">
        <v>1.26</v>
      </c>
      <c r="N32" s="73">
        <v>-134</v>
      </c>
      <c r="O32" s="46">
        <v>-88</v>
      </c>
      <c r="P32" s="46">
        <v>-21</v>
      </c>
      <c r="Q32" s="46">
        <v>-50</v>
      </c>
      <c r="R32" s="46">
        <v>0</v>
      </c>
      <c r="S32" s="74">
        <v>0</v>
      </c>
      <c r="U32" s="73">
        <v>7.06</v>
      </c>
      <c r="V32" s="74">
        <v>-293.5</v>
      </c>
      <c r="W32">
        <v>-134</v>
      </c>
      <c r="X32">
        <v>-88</v>
      </c>
      <c r="Y32">
        <v>-0.5</v>
      </c>
      <c r="Z32">
        <v>5.8</v>
      </c>
      <c r="AA32">
        <v>-50</v>
      </c>
      <c r="AB32">
        <v>1.26</v>
      </c>
      <c r="AC32">
        <v>-21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5.8</v>
      </c>
      <c r="M33" s="74">
        <v>0.68</v>
      </c>
      <c r="N33" s="73">
        <v>-125</v>
      </c>
      <c r="O33" s="46">
        <v>-47</v>
      </c>
      <c r="P33" s="46">
        <v>-34</v>
      </c>
      <c r="Q33" s="46">
        <v>-40</v>
      </c>
      <c r="R33" s="46">
        <v>0</v>
      </c>
      <c r="S33" s="74">
        <v>0</v>
      </c>
      <c r="U33" s="73">
        <v>6.48</v>
      </c>
      <c r="V33" s="74">
        <v>-246.5</v>
      </c>
      <c r="W33">
        <v>-125</v>
      </c>
      <c r="X33">
        <v>-47</v>
      </c>
      <c r="Y33">
        <v>-0.5</v>
      </c>
      <c r="Z33">
        <v>5.8</v>
      </c>
      <c r="AA33">
        <v>-40</v>
      </c>
      <c r="AB33">
        <v>0.68</v>
      </c>
      <c r="AC33">
        <v>-34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5.8</v>
      </c>
      <c r="M34" s="74">
        <v>0</v>
      </c>
      <c r="N34" s="73">
        <v>-125</v>
      </c>
      <c r="O34" s="46">
        <v>-23</v>
      </c>
      <c r="P34" s="46">
        <v>-39</v>
      </c>
      <c r="Q34" s="46">
        <v>-30</v>
      </c>
      <c r="R34" s="46">
        <v>0</v>
      </c>
      <c r="S34" s="74">
        <v>0</v>
      </c>
      <c r="U34" s="73">
        <v>5.8</v>
      </c>
      <c r="V34" s="74">
        <v>-217.5</v>
      </c>
      <c r="W34">
        <v>-125</v>
      </c>
      <c r="X34">
        <v>-23</v>
      </c>
      <c r="Y34">
        <v>-0.5</v>
      </c>
      <c r="Z34">
        <v>5.8</v>
      </c>
      <c r="AA34">
        <v>-30</v>
      </c>
      <c r="AB34">
        <v>0</v>
      </c>
      <c r="AC34">
        <v>-39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6.77</v>
      </c>
      <c r="M35" s="74">
        <v>0</v>
      </c>
      <c r="N35" s="73">
        <v>-71</v>
      </c>
      <c r="O35" s="46">
        <v>-18</v>
      </c>
      <c r="P35" s="46">
        <v>-45</v>
      </c>
      <c r="Q35" s="46">
        <v>-20</v>
      </c>
      <c r="R35" s="46">
        <v>0</v>
      </c>
      <c r="S35" s="74">
        <v>0</v>
      </c>
      <c r="U35" s="73">
        <v>6.77</v>
      </c>
      <c r="V35" s="74">
        <v>-154.5</v>
      </c>
      <c r="W35">
        <v>-71</v>
      </c>
      <c r="X35">
        <v>-18</v>
      </c>
      <c r="Y35">
        <v>-0.5</v>
      </c>
      <c r="Z35">
        <v>6.77</v>
      </c>
      <c r="AA35">
        <v>-20</v>
      </c>
      <c r="AB35">
        <v>0</v>
      </c>
      <c r="AC35">
        <v>-45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6.77</v>
      </c>
      <c r="M36" s="74">
        <v>0</v>
      </c>
      <c r="N36" s="73">
        <v>-71</v>
      </c>
      <c r="O36" s="46">
        <v>-21</v>
      </c>
      <c r="P36" s="46">
        <v>-48</v>
      </c>
      <c r="Q36" s="46">
        <v>0</v>
      </c>
      <c r="R36" s="46">
        <v>0</v>
      </c>
      <c r="S36" s="74">
        <v>0</v>
      </c>
      <c r="U36" s="73">
        <v>6.77</v>
      </c>
      <c r="V36" s="74">
        <v>-140.5</v>
      </c>
      <c r="W36">
        <v>-71</v>
      </c>
      <c r="X36">
        <v>-21</v>
      </c>
      <c r="Y36">
        <v>-0.5</v>
      </c>
      <c r="Z36">
        <v>6.77</v>
      </c>
      <c r="AA36">
        <v>0</v>
      </c>
      <c r="AB36">
        <v>0</v>
      </c>
      <c r="AC36">
        <v>-48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7.73</v>
      </c>
      <c r="M37" s="74">
        <v>0</v>
      </c>
      <c r="N37" s="73">
        <v>-51</v>
      </c>
      <c r="O37" s="46">
        <v>-19</v>
      </c>
      <c r="P37" s="46">
        <v>-22</v>
      </c>
      <c r="Q37" s="46">
        <v>0</v>
      </c>
      <c r="R37" s="46">
        <v>0</v>
      </c>
      <c r="S37" s="74">
        <v>0</v>
      </c>
      <c r="U37" s="73">
        <v>7.73</v>
      </c>
      <c r="V37" s="74">
        <v>-92.5</v>
      </c>
      <c r="W37">
        <v>-51</v>
      </c>
      <c r="X37">
        <v>-19</v>
      </c>
      <c r="Y37">
        <v>-0.5</v>
      </c>
      <c r="Z37">
        <v>7.73</v>
      </c>
      <c r="AA37">
        <v>0</v>
      </c>
      <c r="AB37">
        <v>0</v>
      </c>
      <c r="AC37">
        <v>-22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8.6999999999999993</v>
      </c>
      <c r="M38" s="74">
        <v>0</v>
      </c>
      <c r="N38" s="73">
        <v>-55</v>
      </c>
      <c r="O38" s="46">
        <v>-35</v>
      </c>
      <c r="P38" s="46">
        <v>-26</v>
      </c>
      <c r="Q38" s="46">
        <v>0</v>
      </c>
      <c r="R38" s="46">
        <v>0</v>
      </c>
      <c r="S38" s="74">
        <v>0</v>
      </c>
      <c r="U38" s="73">
        <v>8.6999999999999993</v>
      </c>
      <c r="V38" s="74">
        <v>-116.5</v>
      </c>
      <c r="W38">
        <v>-55</v>
      </c>
      <c r="X38">
        <v>-35</v>
      </c>
      <c r="Y38">
        <v>-0.5</v>
      </c>
      <c r="Z38">
        <v>8.6999999999999993</v>
      </c>
      <c r="AA38">
        <v>0</v>
      </c>
      <c r="AB38">
        <v>0</v>
      </c>
      <c r="AC38">
        <v>-26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8.6999999999999993</v>
      </c>
      <c r="M39" s="74">
        <v>0</v>
      </c>
      <c r="N39" s="73">
        <v>-38</v>
      </c>
      <c r="O39" s="46">
        <v>-28</v>
      </c>
      <c r="P39" s="46">
        <v>-24</v>
      </c>
      <c r="Q39" s="46">
        <v>0</v>
      </c>
      <c r="R39" s="46">
        <v>0</v>
      </c>
      <c r="S39" s="74">
        <v>0</v>
      </c>
      <c r="U39" s="73">
        <v>8.6999999999999993</v>
      </c>
      <c r="V39" s="74">
        <v>-90.5</v>
      </c>
      <c r="W39">
        <v>-38</v>
      </c>
      <c r="X39">
        <v>-28</v>
      </c>
      <c r="Y39">
        <v>-0.5</v>
      </c>
      <c r="Z39">
        <v>8.6999999999999993</v>
      </c>
      <c r="AA39">
        <v>0</v>
      </c>
      <c r="AB39">
        <v>0</v>
      </c>
      <c r="AC39">
        <v>-24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9.67</v>
      </c>
      <c r="M40" s="74">
        <v>0</v>
      </c>
      <c r="N40" s="73">
        <v>-62</v>
      </c>
      <c r="O40" s="46">
        <v>-28</v>
      </c>
      <c r="P40" s="46">
        <v>-15</v>
      </c>
      <c r="Q40" s="46">
        <v>0</v>
      </c>
      <c r="R40" s="46">
        <v>0</v>
      </c>
      <c r="S40" s="74">
        <v>0</v>
      </c>
      <c r="U40" s="73">
        <v>9.67</v>
      </c>
      <c r="V40" s="74">
        <v>-105.5</v>
      </c>
      <c r="W40">
        <v>-62</v>
      </c>
      <c r="X40">
        <v>-28</v>
      </c>
      <c r="Y40">
        <v>-0.5</v>
      </c>
      <c r="Z40">
        <v>9.67</v>
      </c>
      <c r="AA40">
        <v>0</v>
      </c>
      <c r="AB40">
        <v>0</v>
      </c>
      <c r="AC40">
        <v>-15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11.6</v>
      </c>
      <c r="M41" s="74">
        <v>0</v>
      </c>
      <c r="N41" s="73">
        <v>-94</v>
      </c>
      <c r="O41" s="46">
        <v>-17</v>
      </c>
      <c r="P41" s="46">
        <v>0</v>
      </c>
      <c r="Q41" s="46">
        <v>0</v>
      </c>
      <c r="R41" s="46">
        <v>0</v>
      </c>
      <c r="S41" s="74">
        <v>0</v>
      </c>
      <c r="U41" s="73">
        <v>11.6</v>
      </c>
      <c r="V41" s="74">
        <v>-111.5</v>
      </c>
      <c r="W41">
        <v>-94</v>
      </c>
      <c r="X41">
        <v>-17</v>
      </c>
      <c r="Y41">
        <v>-0.5</v>
      </c>
      <c r="Z41">
        <v>11.6</v>
      </c>
      <c r="AA41">
        <v>0</v>
      </c>
      <c r="AB41">
        <v>0</v>
      </c>
      <c r="AC41">
        <v>0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11.6</v>
      </c>
      <c r="M42" s="74">
        <v>0</v>
      </c>
      <c r="N42" s="73">
        <v>-104</v>
      </c>
      <c r="O42" s="46">
        <v>-16</v>
      </c>
      <c r="P42" s="46">
        <v>0</v>
      </c>
      <c r="Q42" s="46">
        <v>0</v>
      </c>
      <c r="R42" s="46">
        <v>0</v>
      </c>
      <c r="S42" s="74">
        <v>0</v>
      </c>
      <c r="U42" s="73">
        <v>11.6</v>
      </c>
      <c r="V42" s="74">
        <v>-120.5</v>
      </c>
      <c r="W42">
        <v>-104</v>
      </c>
      <c r="X42">
        <v>-16</v>
      </c>
      <c r="Y42">
        <v>-0.5</v>
      </c>
      <c r="Z42">
        <v>11.6</v>
      </c>
      <c r="AA42">
        <v>0</v>
      </c>
      <c r="AB42">
        <v>0</v>
      </c>
      <c r="AC42">
        <v>0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11.79</v>
      </c>
      <c r="M43" s="74">
        <v>0</v>
      </c>
      <c r="N43" s="73">
        <v>-111</v>
      </c>
      <c r="O43" s="46">
        <v>-76</v>
      </c>
      <c r="P43" s="46">
        <v>0</v>
      </c>
      <c r="Q43" s="46">
        <v>0</v>
      </c>
      <c r="R43" s="46">
        <v>0</v>
      </c>
      <c r="S43" s="74">
        <v>0</v>
      </c>
      <c r="U43" s="73">
        <v>11.79</v>
      </c>
      <c r="V43" s="74">
        <v>-188</v>
      </c>
      <c r="W43">
        <v>-111</v>
      </c>
      <c r="X43">
        <v>-76</v>
      </c>
      <c r="Y43">
        <v>-1</v>
      </c>
      <c r="Z43">
        <v>11.79</v>
      </c>
      <c r="AA43">
        <v>0</v>
      </c>
      <c r="AB43">
        <v>0</v>
      </c>
      <c r="AC43">
        <v>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12.08</v>
      </c>
      <c r="M44" s="74">
        <v>0</v>
      </c>
      <c r="N44" s="73">
        <v>-117</v>
      </c>
      <c r="O44" s="46">
        <v>-92</v>
      </c>
      <c r="P44" s="46">
        <v>0</v>
      </c>
      <c r="Q44" s="46">
        <v>0</v>
      </c>
      <c r="R44" s="46">
        <v>0</v>
      </c>
      <c r="S44" s="74">
        <v>0</v>
      </c>
      <c r="U44" s="73">
        <v>12.08</v>
      </c>
      <c r="V44" s="74">
        <v>-210</v>
      </c>
      <c r="W44">
        <v>-117</v>
      </c>
      <c r="X44">
        <v>-92</v>
      </c>
      <c r="Y44">
        <v>-1</v>
      </c>
      <c r="Z44">
        <v>12.08</v>
      </c>
      <c r="AA44">
        <v>0</v>
      </c>
      <c r="AB44">
        <v>0</v>
      </c>
      <c r="AC44">
        <v>0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11.12</v>
      </c>
      <c r="M45" s="74">
        <v>0</v>
      </c>
      <c r="N45" s="73">
        <v>-91</v>
      </c>
      <c r="O45" s="46">
        <v>-86</v>
      </c>
      <c r="P45" s="46">
        <v>0</v>
      </c>
      <c r="Q45" s="46">
        <v>0</v>
      </c>
      <c r="R45" s="46">
        <v>0</v>
      </c>
      <c r="S45" s="74">
        <v>0</v>
      </c>
      <c r="U45" s="73">
        <v>11.12</v>
      </c>
      <c r="V45" s="74">
        <v>-178</v>
      </c>
      <c r="W45">
        <v>-91</v>
      </c>
      <c r="X45">
        <v>-86</v>
      </c>
      <c r="Y45">
        <v>-1</v>
      </c>
      <c r="Z45">
        <v>11.12</v>
      </c>
      <c r="AA45">
        <v>0</v>
      </c>
      <c r="AB45">
        <v>0</v>
      </c>
      <c r="AC45">
        <v>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9.86</v>
      </c>
      <c r="M46" s="74">
        <v>0</v>
      </c>
      <c r="N46" s="73">
        <v>-74</v>
      </c>
      <c r="O46" s="46">
        <v>-92</v>
      </c>
      <c r="P46" s="46">
        <v>0</v>
      </c>
      <c r="Q46" s="46">
        <v>0</v>
      </c>
      <c r="R46" s="46">
        <v>0</v>
      </c>
      <c r="S46" s="74">
        <v>0</v>
      </c>
      <c r="U46" s="73">
        <v>9.86</v>
      </c>
      <c r="V46" s="74">
        <v>-167</v>
      </c>
      <c r="W46">
        <v>-74</v>
      </c>
      <c r="X46">
        <v>-92</v>
      </c>
      <c r="Y46">
        <v>-1</v>
      </c>
      <c r="Z46">
        <v>9.86</v>
      </c>
      <c r="AA46">
        <v>0</v>
      </c>
      <c r="AB46">
        <v>0</v>
      </c>
      <c r="AC46">
        <v>0</v>
      </c>
    </row>
    <row r="47" spans="7:29">
      <c r="G47" t="s">
        <v>89</v>
      </c>
      <c r="H47" s="73">
        <v>0</v>
      </c>
      <c r="I47" s="46">
        <v>37.700000000000003</v>
      </c>
      <c r="J47" s="46">
        <v>0</v>
      </c>
      <c r="K47" s="46">
        <v>0</v>
      </c>
      <c r="L47" s="46">
        <v>11.41</v>
      </c>
      <c r="M47" s="74">
        <v>0</v>
      </c>
      <c r="N47" s="73">
        <v>-9</v>
      </c>
      <c r="O47" s="46">
        <v>0</v>
      </c>
      <c r="P47" s="46">
        <v>-15</v>
      </c>
      <c r="Q47" s="46">
        <v>0</v>
      </c>
      <c r="R47" s="46">
        <v>0</v>
      </c>
      <c r="S47" s="74">
        <v>0</v>
      </c>
      <c r="U47" s="73">
        <v>49.11</v>
      </c>
      <c r="V47" s="74">
        <v>-25</v>
      </c>
      <c r="W47">
        <v>-9</v>
      </c>
      <c r="X47">
        <v>37.700000000000003</v>
      </c>
      <c r="Y47">
        <v>-1</v>
      </c>
      <c r="Z47">
        <v>11.41</v>
      </c>
      <c r="AA47">
        <v>0</v>
      </c>
      <c r="AB47">
        <v>0</v>
      </c>
      <c r="AC47">
        <v>-15</v>
      </c>
    </row>
    <row r="48" spans="7:29">
      <c r="G48" t="s">
        <v>90</v>
      </c>
      <c r="H48" s="73">
        <v>0</v>
      </c>
      <c r="I48" s="46">
        <v>41.57</v>
      </c>
      <c r="J48" s="46">
        <v>0</v>
      </c>
      <c r="K48" s="46">
        <v>0</v>
      </c>
      <c r="L48" s="46">
        <v>13.05</v>
      </c>
      <c r="M48" s="74">
        <v>0</v>
      </c>
      <c r="N48" s="73">
        <v>-10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54.62</v>
      </c>
      <c r="V48" s="74">
        <v>-11</v>
      </c>
      <c r="W48">
        <v>-10</v>
      </c>
      <c r="X48">
        <v>41.57</v>
      </c>
      <c r="Y48">
        <v>-1</v>
      </c>
      <c r="Z48">
        <v>13.05</v>
      </c>
      <c r="AA48">
        <v>0</v>
      </c>
      <c r="AB48">
        <v>0</v>
      </c>
      <c r="AC48">
        <v>0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13.05</v>
      </c>
      <c r="M49" s="74">
        <v>0</v>
      </c>
      <c r="N49" s="73">
        <v>-33</v>
      </c>
      <c r="O49" s="46">
        <v>-48</v>
      </c>
      <c r="P49" s="46">
        <v>0</v>
      </c>
      <c r="Q49" s="46">
        <v>0</v>
      </c>
      <c r="R49" s="46">
        <v>0</v>
      </c>
      <c r="S49" s="74">
        <v>0</v>
      </c>
      <c r="U49" s="73">
        <v>13.05</v>
      </c>
      <c r="V49" s="74">
        <v>-82</v>
      </c>
      <c r="W49">
        <v>-33</v>
      </c>
      <c r="X49">
        <v>-48</v>
      </c>
      <c r="Y49">
        <v>-1</v>
      </c>
      <c r="Z49">
        <v>13.05</v>
      </c>
      <c r="AA49">
        <v>0</v>
      </c>
      <c r="AB49">
        <v>0</v>
      </c>
      <c r="AC49">
        <v>0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13.24</v>
      </c>
      <c r="M50" s="74">
        <v>0</v>
      </c>
      <c r="N50" s="73">
        <v>-36</v>
      </c>
      <c r="O50" s="46">
        <v>-59</v>
      </c>
      <c r="P50" s="46">
        <v>-15</v>
      </c>
      <c r="Q50" s="46">
        <v>0</v>
      </c>
      <c r="R50" s="46">
        <v>0</v>
      </c>
      <c r="S50" s="74">
        <v>0</v>
      </c>
      <c r="U50" s="73">
        <v>13.24</v>
      </c>
      <c r="V50" s="74">
        <v>-111</v>
      </c>
      <c r="W50">
        <v>-36</v>
      </c>
      <c r="X50">
        <v>-59</v>
      </c>
      <c r="Y50">
        <v>-1</v>
      </c>
      <c r="Z50">
        <v>13.24</v>
      </c>
      <c r="AA50">
        <v>0</v>
      </c>
      <c r="AB50">
        <v>0</v>
      </c>
      <c r="AC50">
        <v>-15</v>
      </c>
    </row>
    <row r="51" spans="7:29">
      <c r="G51" t="s">
        <v>93</v>
      </c>
      <c r="H51" s="73">
        <v>19.34</v>
      </c>
      <c r="I51" s="46">
        <v>0</v>
      </c>
      <c r="J51" s="46">
        <v>19.329999999999998</v>
      </c>
      <c r="K51" s="46">
        <v>0</v>
      </c>
      <c r="L51" s="46">
        <v>14.5</v>
      </c>
      <c r="M51" s="74">
        <v>0</v>
      </c>
      <c r="N51" s="73">
        <v>0</v>
      </c>
      <c r="O51" s="46">
        <v>-42</v>
      </c>
      <c r="P51" s="46">
        <v>0</v>
      </c>
      <c r="Q51" s="46">
        <v>0</v>
      </c>
      <c r="R51" s="46">
        <v>0</v>
      </c>
      <c r="S51" s="74">
        <v>0</v>
      </c>
      <c r="U51" s="73">
        <v>53.17</v>
      </c>
      <c r="V51" s="74">
        <v>-43</v>
      </c>
      <c r="W51">
        <v>19.34</v>
      </c>
      <c r="X51">
        <v>-42</v>
      </c>
      <c r="Y51">
        <v>-1</v>
      </c>
      <c r="Z51">
        <v>14.5</v>
      </c>
      <c r="AA51">
        <v>0</v>
      </c>
      <c r="AB51">
        <v>0</v>
      </c>
      <c r="AC51">
        <v>19.329999999999998</v>
      </c>
    </row>
    <row r="52" spans="7:29">
      <c r="G52" t="s">
        <v>94</v>
      </c>
      <c r="H52" s="73">
        <v>15.47</v>
      </c>
      <c r="I52" s="46">
        <v>0</v>
      </c>
      <c r="J52" s="46">
        <v>19.34</v>
      </c>
      <c r="K52" s="46">
        <v>0</v>
      </c>
      <c r="L52" s="46">
        <v>13.53</v>
      </c>
      <c r="M52" s="74">
        <v>0</v>
      </c>
      <c r="N52" s="73">
        <v>0</v>
      </c>
      <c r="O52" s="46">
        <v>-40</v>
      </c>
      <c r="P52" s="46">
        <v>0</v>
      </c>
      <c r="Q52" s="46">
        <v>0</v>
      </c>
      <c r="R52" s="46">
        <v>0</v>
      </c>
      <c r="S52" s="74">
        <v>0</v>
      </c>
      <c r="U52" s="73">
        <v>48.34</v>
      </c>
      <c r="V52" s="74">
        <v>-41</v>
      </c>
      <c r="W52">
        <v>15.47</v>
      </c>
      <c r="X52">
        <v>-40</v>
      </c>
      <c r="Y52">
        <v>-1</v>
      </c>
      <c r="Z52">
        <v>13.53</v>
      </c>
      <c r="AA52">
        <v>0</v>
      </c>
      <c r="AB52">
        <v>0</v>
      </c>
      <c r="AC52">
        <v>19.34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14.02</v>
      </c>
      <c r="M53" s="74">
        <v>0</v>
      </c>
      <c r="N53" s="73">
        <v>-6</v>
      </c>
      <c r="O53" s="46">
        <v>-15</v>
      </c>
      <c r="P53" s="46">
        <v>0</v>
      </c>
      <c r="Q53" s="46">
        <v>0</v>
      </c>
      <c r="R53" s="46">
        <v>0</v>
      </c>
      <c r="S53" s="74">
        <v>0</v>
      </c>
      <c r="U53" s="73">
        <v>14.02</v>
      </c>
      <c r="V53" s="74">
        <v>-22</v>
      </c>
      <c r="W53">
        <v>-6</v>
      </c>
      <c r="X53">
        <v>-15</v>
      </c>
      <c r="Y53">
        <v>-1</v>
      </c>
      <c r="Z53">
        <v>14.02</v>
      </c>
      <c r="AA53">
        <v>0</v>
      </c>
      <c r="AB53">
        <v>0</v>
      </c>
      <c r="AC53">
        <v>0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13.24</v>
      </c>
      <c r="M54" s="74">
        <v>0</v>
      </c>
      <c r="N54" s="73">
        <v>-24</v>
      </c>
      <c r="O54" s="46">
        <v>-20</v>
      </c>
      <c r="P54" s="46">
        <v>0</v>
      </c>
      <c r="Q54" s="46">
        <v>0</v>
      </c>
      <c r="R54" s="46">
        <v>0</v>
      </c>
      <c r="S54" s="74">
        <v>0</v>
      </c>
      <c r="U54" s="73">
        <v>13.24</v>
      </c>
      <c r="V54" s="74">
        <v>-45</v>
      </c>
      <c r="W54">
        <v>-24</v>
      </c>
      <c r="X54">
        <v>-20</v>
      </c>
      <c r="Y54">
        <v>-1</v>
      </c>
      <c r="Z54">
        <v>13.24</v>
      </c>
      <c r="AA54">
        <v>0</v>
      </c>
      <c r="AB54">
        <v>0</v>
      </c>
      <c r="AC54">
        <v>0</v>
      </c>
    </row>
    <row r="55" spans="7:29">
      <c r="G55" t="s">
        <v>97</v>
      </c>
      <c r="H55" s="73">
        <v>0</v>
      </c>
      <c r="I55" s="46">
        <v>0</v>
      </c>
      <c r="J55" s="46">
        <v>14.5</v>
      </c>
      <c r="K55" s="46">
        <v>0</v>
      </c>
      <c r="L55" s="46">
        <v>11.6</v>
      </c>
      <c r="M55" s="74">
        <v>0</v>
      </c>
      <c r="N55" s="73">
        <v>-20</v>
      </c>
      <c r="O55" s="46">
        <v>-46</v>
      </c>
      <c r="P55" s="46">
        <v>0</v>
      </c>
      <c r="Q55" s="46">
        <v>0</v>
      </c>
      <c r="R55" s="46">
        <v>0</v>
      </c>
      <c r="S55" s="74">
        <v>0</v>
      </c>
      <c r="U55" s="73">
        <v>26.1</v>
      </c>
      <c r="V55" s="74">
        <v>-67</v>
      </c>
      <c r="W55">
        <v>-20</v>
      </c>
      <c r="X55">
        <v>-46</v>
      </c>
      <c r="Y55">
        <v>-1</v>
      </c>
      <c r="Z55">
        <v>11.6</v>
      </c>
      <c r="AA55">
        <v>0</v>
      </c>
      <c r="AB55">
        <v>0</v>
      </c>
      <c r="AC55">
        <v>14.5</v>
      </c>
    </row>
    <row r="56" spans="7:29">
      <c r="G56" t="s">
        <v>98</v>
      </c>
      <c r="H56" s="73">
        <v>0</v>
      </c>
      <c r="I56" s="46">
        <v>0</v>
      </c>
      <c r="J56" s="46">
        <v>19.34</v>
      </c>
      <c r="K56" s="46">
        <v>0</v>
      </c>
      <c r="L56" s="46">
        <v>10.63</v>
      </c>
      <c r="M56" s="74">
        <v>0</v>
      </c>
      <c r="N56" s="73">
        <v>0</v>
      </c>
      <c r="O56" s="46">
        <v>-22</v>
      </c>
      <c r="P56" s="46">
        <v>0</v>
      </c>
      <c r="Q56" s="46">
        <v>0</v>
      </c>
      <c r="R56" s="46">
        <v>0</v>
      </c>
      <c r="S56" s="74">
        <v>0</v>
      </c>
      <c r="U56" s="73">
        <v>29.97</v>
      </c>
      <c r="V56" s="74">
        <v>-23</v>
      </c>
      <c r="W56">
        <v>0</v>
      </c>
      <c r="X56">
        <v>-22</v>
      </c>
      <c r="Y56">
        <v>-1</v>
      </c>
      <c r="Z56">
        <v>10.63</v>
      </c>
      <c r="AA56">
        <v>0</v>
      </c>
      <c r="AB56">
        <v>0</v>
      </c>
      <c r="AC56">
        <v>19.34</v>
      </c>
    </row>
    <row r="57" spans="7:29">
      <c r="G57" t="s">
        <v>99</v>
      </c>
      <c r="H57" s="73">
        <v>0</v>
      </c>
      <c r="I57" s="46">
        <v>0</v>
      </c>
      <c r="J57" s="46">
        <v>9.67</v>
      </c>
      <c r="K57" s="46">
        <v>0</v>
      </c>
      <c r="L57" s="46">
        <v>9.66</v>
      </c>
      <c r="M57" s="74">
        <v>0</v>
      </c>
      <c r="N57" s="73">
        <v>-10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19.329999999999998</v>
      </c>
      <c r="V57" s="74">
        <v>-11</v>
      </c>
      <c r="W57">
        <v>-10</v>
      </c>
      <c r="X57">
        <v>0</v>
      </c>
      <c r="Y57">
        <v>-1</v>
      </c>
      <c r="Z57">
        <v>9.66</v>
      </c>
      <c r="AA57">
        <v>0</v>
      </c>
      <c r="AB57">
        <v>0</v>
      </c>
      <c r="AC57">
        <v>9.67</v>
      </c>
    </row>
    <row r="58" spans="7:29">
      <c r="G58" t="s">
        <v>100</v>
      </c>
      <c r="H58" s="73">
        <v>0</v>
      </c>
      <c r="I58" s="46">
        <v>0</v>
      </c>
      <c r="J58" s="46">
        <v>14.5</v>
      </c>
      <c r="K58" s="46">
        <v>0</v>
      </c>
      <c r="L58" s="46">
        <v>8.6999999999999993</v>
      </c>
      <c r="M58" s="74">
        <v>0</v>
      </c>
      <c r="N58" s="73">
        <v>-14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23.2</v>
      </c>
      <c r="V58" s="74">
        <v>-15</v>
      </c>
      <c r="W58">
        <v>-14</v>
      </c>
      <c r="X58">
        <v>0</v>
      </c>
      <c r="Y58">
        <v>-1</v>
      </c>
      <c r="Z58">
        <v>8.6999999999999993</v>
      </c>
      <c r="AA58">
        <v>0</v>
      </c>
      <c r="AB58">
        <v>0</v>
      </c>
      <c r="AC58">
        <v>14.5</v>
      </c>
    </row>
    <row r="59" spans="7:29">
      <c r="G59" t="s">
        <v>101</v>
      </c>
      <c r="H59" s="73">
        <v>33.840000000000003</v>
      </c>
      <c r="I59" s="46">
        <v>0</v>
      </c>
      <c r="J59" s="46">
        <v>29</v>
      </c>
      <c r="K59" s="46">
        <v>0</v>
      </c>
      <c r="L59" s="46">
        <v>10.63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73.47</v>
      </c>
      <c r="V59" s="74">
        <v>-1</v>
      </c>
      <c r="W59">
        <v>33.840000000000003</v>
      </c>
      <c r="X59">
        <v>0</v>
      </c>
      <c r="Y59">
        <v>-1</v>
      </c>
      <c r="Z59">
        <v>10.63</v>
      </c>
      <c r="AA59">
        <v>0</v>
      </c>
      <c r="AB59">
        <v>0</v>
      </c>
      <c r="AC59">
        <v>29</v>
      </c>
    </row>
    <row r="60" spans="7:29">
      <c r="G60" t="s">
        <v>102</v>
      </c>
      <c r="H60" s="73">
        <v>16.43</v>
      </c>
      <c r="I60" s="46">
        <v>0</v>
      </c>
      <c r="J60" s="46">
        <v>29</v>
      </c>
      <c r="K60" s="46">
        <v>0</v>
      </c>
      <c r="L60" s="46">
        <v>12.57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58</v>
      </c>
      <c r="V60" s="74">
        <v>-1</v>
      </c>
      <c r="W60">
        <v>16.43</v>
      </c>
      <c r="X60">
        <v>0</v>
      </c>
      <c r="Y60">
        <v>-1</v>
      </c>
      <c r="Z60">
        <v>12.57</v>
      </c>
      <c r="AA60">
        <v>0</v>
      </c>
      <c r="AB60">
        <v>0</v>
      </c>
      <c r="AC60">
        <v>29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12.57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12.57</v>
      </c>
      <c r="V61" s="74">
        <v>-1</v>
      </c>
      <c r="W61">
        <v>0</v>
      </c>
      <c r="X61">
        <v>0</v>
      </c>
      <c r="Y61">
        <v>-1</v>
      </c>
      <c r="Z61">
        <v>12.57</v>
      </c>
      <c r="AA61">
        <v>0</v>
      </c>
      <c r="AB61">
        <v>0</v>
      </c>
      <c r="AC61">
        <v>0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12.57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12.57</v>
      </c>
      <c r="V62" s="74">
        <v>-1</v>
      </c>
      <c r="W62">
        <v>0</v>
      </c>
      <c r="X62">
        <v>0</v>
      </c>
      <c r="Y62">
        <v>-1</v>
      </c>
      <c r="Z62">
        <v>12.57</v>
      </c>
      <c r="AA62">
        <v>0</v>
      </c>
      <c r="AB62">
        <v>0</v>
      </c>
      <c r="AC62">
        <v>0</v>
      </c>
    </row>
    <row r="63" spans="7:29">
      <c r="G63" t="s">
        <v>105</v>
      </c>
      <c r="H63" s="73">
        <v>12.57</v>
      </c>
      <c r="I63" s="46">
        <v>0</v>
      </c>
      <c r="J63" s="46">
        <v>0</v>
      </c>
      <c r="K63" s="46">
        <v>0</v>
      </c>
      <c r="L63" s="46">
        <v>15.46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28.03</v>
      </c>
      <c r="V63" s="74">
        <v>-1</v>
      </c>
      <c r="W63">
        <v>12.57</v>
      </c>
      <c r="X63">
        <v>0</v>
      </c>
      <c r="Y63">
        <v>-1</v>
      </c>
      <c r="Z63">
        <v>15.46</v>
      </c>
      <c r="AA63">
        <v>0</v>
      </c>
      <c r="AB63">
        <v>0</v>
      </c>
      <c r="AC63">
        <v>0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15.47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15.47</v>
      </c>
      <c r="V64" s="74">
        <v>-1</v>
      </c>
      <c r="W64">
        <v>0</v>
      </c>
      <c r="X64">
        <v>0</v>
      </c>
      <c r="Y64">
        <v>-1</v>
      </c>
      <c r="Z64">
        <v>15.47</v>
      </c>
      <c r="AA64">
        <v>0</v>
      </c>
      <c r="AB64">
        <v>0</v>
      </c>
      <c r="AC64">
        <v>0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16.05</v>
      </c>
      <c r="M65" s="74">
        <v>0</v>
      </c>
      <c r="N65" s="73">
        <v>-39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16.05</v>
      </c>
      <c r="V65" s="74">
        <v>-40</v>
      </c>
      <c r="W65">
        <v>-39</v>
      </c>
      <c r="X65">
        <v>0</v>
      </c>
      <c r="Y65">
        <v>-1</v>
      </c>
      <c r="Z65">
        <v>16.05</v>
      </c>
      <c r="AA65">
        <v>0</v>
      </c>
      <c r="AB65">
        <v>0</v>
      </c>
      <c r="AC65">
        <v>0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15.56</v>
      </c>
      <c r="M66" s="74">
        <v>0</v>
      </c>
      <c r="N66" s="73">
        <v>-10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15.56</v>
      </c>
      <c r="V66" s="74">
        <v>-11</v>
      </c>
      <c r="W66">
        <v>-10</v>
      </c>
      <c r="X66">
        <v>0</v>
      </c>
      <c r="Y66">
        <v>-1</v>
      </c>
      <c r="Z66">
        <v>15.56</v>
      </c>
      <c r="AA66">
        <v>0</v>
      </c>
      <c r="AB66">
        <v>0</v>
      </c>
      <c r="AC66">
        <v>0</v>
      </c>
    </row>
    <row r="67" spans="7:29">
      <c r="G67" t="s">
        <v>109</v>
      </c>
      <c r="H67" s="73">
        <v>0</v>
      </c>
      <c r="I67" s="46">
        <v>8.6999999999999993</v>
      </c>
      <c r="J67" s="46">
        <v>0</v>
      </c>
      <c r="K67" s="46">
        <v>0</v>
      </c>
      <c r="L67" s="46">
        <v>15.18</v>
      </c>
      <c r="M67" s="74">
        <v>0</v>
      </c>
      <c r="N67" s="73">
        <v>-52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23.88</v>
      </c>
      <c r="V67" s="74">
        <v>-53</v>
      </c>
      <c r="W67">
        <v>-52</v>
      </c>
      <c r="X67">
        <v>8.6999999999999993</v>
      </c>
      <c r="Y67">
        <v>-1</v>
      </c>
      <c r="Z67">
        <v>15.18</v>
      </c>
      <c r="AA67">
        <v>0</v>
      </c>
      <c r="AB67">
        <v>0</v>
      </c>
      <c r="AC67">
        <v>0</v>
      </c>
    </row>
    <row r="68" spans="7:29">
      <c r="G68" t="s">
        <v>110</v>
      </c>
      <c r="H68" s="73">
        <v>0</v>
      </c>
      <c r="I68" s="46">
        <v>17.399999999999999</v>
      </c>
      <c r="J68" s="46">
        <v>0</v>
      </c>
      <c r="K68" s="46">
        <v>0</v>
      </c>
      <c r="L68" s="46">
        <v>14.21</v>
      </c>
      <c r="M68" s="74">
        <v>0</v>
      </c>
      <c r="N68" s="73">
        <v>-51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31.61</v>
      </c>
      <c r="V68" s="74">
        <v>-52</v>
      </c>
      <c r="W68">
        <v>-51</v>
      </c>
      <c r="X68">
        <v>17.399999999999999</v>
      </c>
      <c r="Y68">
        <v>-1</v>
      </c>
      <c r="Z68">
        <v>14.21</v>
      </c>
      <c r="AA68">
        <v>0</v>
      </c>
      <c r="AB68">
        <v>0</v>
      </c>
      <c r="AC68">
        <v>0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14.31</v>
      </c>
      <c r="M69" s="74">
        <v>0</v>
      </c>
      <c r="N69" s="73">
        <v>-37</v>
      </c>
      <c r="O69" s="46">
        <v>-9</v>
      </c>
      <c r="P69" s="46">
        <v>0</v>
      </c>
      <c r="Q69" s="46">
        <v>0</v>
      </c>
      <c r="R69" s="46">
        <v>0</v>
      </c>
      <c r="S69" s="74">
        <v>0</v>
      </c>
      <c r="U69" s="73">
        <v>14.31</v>
      </c>
      <c r="V69" s="74">
        <v>-47</v>
      </c>
      <c r="W69">
        <v>-37</v>
      </c>
      <c r="X69">
        <v>-9</v>
      </c>
      <c r="Y69">
        <v>-1</v>
      </c>
      <c r="Z69">
        <v>14.31</v>
      </c>
      <c r="AA69">
        <v>0</v>
      </c>
      <c r="AB69">
        <v>0</v>
      </c>
      <c r="AC69">
        <v>0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13.63</v>
      </c>
      <c r="M70" s="74">
        <v>0</v>
      </c>
      <c r="N70" s="73">
        <v>-56</v>
      </c>
      <c r="O70" s="46">
        <v>-17</v>
      </c>
      <c r="P70" s="46">
        <v>0</v>
      </c>
      <c r="Q70" s="46">
        <v>0</v>
      </c>
      <c r="R70" s="46">
        <v>0</v>
      </c>
      <c r="S70" s="74">
        <v>0</v>
      </c>
      <c r="U70" s="73">
        <v>13.63</v>
      </c>
      <c r="V70" s="74">
        <v>-74</v>
      </c>
      <c r="W70">
        <v>-56</v>
      </c>
      <c r="X70">
        <v>-17</v>
      </c>
      <c r="Y70">
        <v>-1</v>
      </c>
      <c r="Z70">
        <v>13.63</v>
      </c>
      <c r="AA70">
        <v>0</v>
      </c>
      <c r="AB70">
        <v>0</v>
      </c>
      <c r="AC70">
        <v>0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13.63</v>
      </c>
      <c r="M71" s="74">
        <v>0</v>
      </c>
      <c r="N71" s="73">
        <v>-141</v>
      </c>
      <c r="O71" s="46">
        <v>-14</v>
      </c>
      <c r="P71" s="46">
        <v>0</v>
      </c>
      <c r="Q71" s="46">
        <v>0</v>
      </c>
      <c r="R71" s="46">
        <v>0</v>
      </c>
      <c r="S71" s="74">
        <v>0</v>
      </c>
      <c r="U71" s="73">
        <v>13.63</v>
      </c>
      <c r="V71" s="74">
        <v>-156</v>
      </c>
      <c r="W71">
        <v>-141</v>
      </c>
      <c r="X71">
        <v>-14</v>
      </c>
      <c r="Y71">
        <v>-1</v>
      </c>
      <c r="Z71">
        <v>13.63</v>
      </c>
      <c r="AA71">
        <v>0</v>
      </c>
      <c r="AB71">
        <v>0</v>
      </c>
      <c r="AC71">
        <v>0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12.86</v>
      </c>
      <c r="M72" s="74">
        <v>0</v>
      </c>
      <c r="N72" s="73">
        <v>-153</v>
      </c>
      <c r="O72" s="46">
        <v>-18</v>
      </c>
      <c r="P72" s="46">
        <v>0</v>
      </c>
      <c r="Q72" s="46">
        <v>0</v>
      </c>
      <c r="R72" s="46">
        <v>0</v>
      </c>
      <c r="S72" s="74">
        <v>0</v>
      </c>
      <c r="U72" s="73">
        <v>12.86</v>
      </c>
      <c r="V72" s="74">
        <v>-172</v>
      </c>
      <c r="W72">
        <v>-153</v>
      </c>
      <c r="X72">
        <v>-18</v>
      </c>
      <c r="Y72">
        <v>-1</v>
      </c>
      <c r="Z72">
        <v>12.86</v>
      </c>
      <c r="AA72">
        <v>0</v>
      </c>
      <c r="AB72">
        <v>0</v>
      </c>
      <c r="AC72">
        <v>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11.6</v>
      </c>
      <c r="M73" s="74">
        <v>0</v>
      </c>
      <c r="N73" s="73">
        <v>-143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11.6</v>
      </c>
      <c r="V73" s="74">
        <v>-144</v>
      </c>
      <c r="W73">
        <v>-143</v>
      </c>
      <c r="X73">
        <v>0</v>
      </c>
      <c r="Y73">
        <v>-1</v>
      </c>
      <c r="Z73">
        <v>11.6</v>
      </c>
      <c r="AA73">
        <v>0</v>
      </c>
      <c r="AB73">
        <v>0</v>
      </c>
      <c r="AC73">
        <v>0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10.63</v>
      </c>
      <c r="M74" s="74">
        <v>0</v>
      </c>
      <c r="N74" s="73">
        <v>-121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10.63</v>
      </c>
      <c r="V74" s="74">
        <v>-122</v>
      </c>
      <c r="W74">
        <v>-121</v>
      </c>
      <c r="X74">
        <v>0</v>
      </c>
      <c r="Y74">
        <v>-1</v>
      </c>
      <c r="Z74">
        <v>10.63</v>
      </c>
      <c r="AA74">
        <v>0</v>
      </c>
      <c r="AB74">
        <v>0</v>
      </c>
      <c r="AC74">
        <v>0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0.97</v>
      </c>
      <c r="M75" s="74">
        <v>2.8</v>
      </c>
      <c r="N75" s="73">
        <v>-159</v>
      </c>
      <c r="O75" s="46">
        <v>-27</v>
      </c>
      <c r="P75" s="46">
        <v>0</v>
      </c>
      <c r="Q75" s="46">
        <v>0</v>
      </c>
      <c r="R75" s="46">
        <v>0</v>
      </c>
      <c r="S75" s="74">
        <v>0</v>
      </c>
      <c r="U75" s="73">
        <v>3.77</v>
      </c>
      <c r="V75" s="74">
        <v>-187</v>
      </c>
      <c r="W75">
        <v>-159</v>
      </c>
      <c r="X75">
        <v>-27</v>
      </c>
      <c r="Y75">
        <v>-1</v>
      </c>
      <c r="Z75">
        <v>0.97</v>
      </c>
      <c r="AA75">
        <v>0</v>
      </c>
      <c r="AB75">
        <v>2.8</v>
      </c>
      <c r="AC75">
        <v>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0.97</v>
      </c>
      <c r="M76" s="74">
        <v>2.99</v>
      </c>
      <c r="N76" s="73">
        <v>-251</v>
      </c>
      <c r="O76" s="46">
        <v>-37</v>
      </c>
      <c r="P76" s="46">
        <v>0</v>
      </c>
      <c r="Q76" s="46">
        <v>0</v>
      </c>
      <c r="R76" s="46">
        <v>0</v>
      </c>
      <c r="S76" s="74">
        <v>0</v>
      </c>
      <c r="U76" s="73">
        <v>3.96</v>
      </c>
      <c r="V76" s="74">
        <v>-289</v>
      </c>
      <c r="W76">
        <v>-251</v>
      </c>
      <c r="X76">
        <v>-37</v>
      </c>
      <c r="Y76">
        <v>-1</v>
      </c>
      <c r="Z76">
        <v>0.97</v>
      </c>
      <c r="AA76">
        <v>0</v>
      </c>
      <c r="AB76">
        <v>2.99</v>
      </c>
      <c r="AC76">
        <v>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0.81</v>
      </c>
      <c r="M77" s="74">
        <v>2.76</v>
      </c>
      <c r="N77" s="73">
        <v>-235</v>
      </c>
      <c r="O77" s="46">
        <v>-43</v>
      </c>
      <c r="P77" s="46">
        <v>-15</v>
      </c>
      <c r="Q77" s="46">
        <v>0</v>
      </c>
      <c r="R77" s="46">
        <v>0</v>
      </c>
      <c r="S77" s="74">
        <v>0</v>
      </c>
      <c r="U77" s="73">
        <v>3.57</v>
      </c>
      <c r="V77" s="74">
        <v>-294</v>
      </c>
      <c r="W77">
        <v>-235</v>
      </c>
      <c r="X77">
        <v>-43</v>
      </c>
      <c r="Y77">
        <v>-1</v>
      </c>
      <c r="Z77">
        <v>0.81</v>
      </c>
      <c r="AA77">
        <v>0</v>
      </c>
      <c r="AB77">
        <v>2.76</v>
      </c>
      <c r="AC77">
        <v>-15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0.77</v>
      </c>
      <c r="M78" s="74">
        <v>2.3199999999999998</v>
      </c>
      <c r="N78" s="73">
        <v>-219</v>
      </c>
      <c r="O78" s="46">
        <v>-60</v>
      </c>
      <c r="P78" s="46">
        <v>-15</v>
      </c>
      <c r="Q78" s="46">
        <v>0</v>
      </c>
      <c r="R78" s="46">
        <v>0</v>
      </c>
      <c r="S78" s="74">
        <v>0</v>
      </c>
      <c r="U78" s="73">
        <v>3.09</v>
      </c>
      <c r="V78" s="74">
        <v>-295</v>
      </c>
      <c r="W78">
        <v>-219</v>
      </c>
      <c r="X78">
        <v>-60</v>
      </c>
      <c r="Y78">
        <v>-1</v>
      </c>
      <c r="Z78">
        <v>0.77</v>
      </c>
      <c r="AA78">
        <v>0</v>
      </c>
      <c r="AB78">
        <v>2.3199999999999998</v>
      </c>
      <c r="AC78">
        <v>-15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0.57999999999999996</v>
      </c>
      <c r="M79" s="74">
        <v>1.28</v>
      </c>
      <c r="N79" s="73">
        <v>-260</v>
      </c>
      <c r="O79" s="46">
        <v>-95</v>
      </c>
      <c r="P79" s="46">
        <v>-20</v>
      </c>
      <c r="Q79" s="46">
        <v>0</v>
      </c>
      <c r="R79" s="46">
        <v>0</v>
      </c>
      <c r="S79" s="74">
        <v>0</v>
      </c>
      <c r="U79" s="73">
        <v>1.86</v>
      </c>
      <c r="V79" s="74">
        <v>-376</v>
      </c>
      <c r="W79">
        <v>-260</v>
      </c>
      <c r="X79">
        <v>-95</v>
      </c>
      <c r="Y79">
        <v>-1</v>
      </c>
      <c r="Z79">
        <v>0.57999999999999996</v>
      </c>
      <c r="AA79">
        <v>0</v>
      </c>
      <c r="AB79">
        <v>1.28</v>
      </c>
      <c r="AC79">
        <v>-20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0.56999999999999995</v>
      </c>
      <c r="M80" s="74">
        <v>1.27</v>
      </c>
      <c r="N80" s="73">
        <v>-246</v>
      </c>
      <c r="O80" s="46">
        <v>-104</v>
      </c>
      <c r="P80" s="46">
        <v>-40</v>
      </c>
      <c r="Q80" s="46">
        <v>0</v>
      </c>
      <c r="R80" s="46">
        <v>0</v>
      </c>
      <c r="S80" s="74">
        <v>0</v>
      </c>
      <c r="U80" s="73">
        <v>1.84</v>
      </c>
      <c r="V80" s="74">
        <v>-391</v>
      </c>
      <c r="W80">
        <v>-246</v>
      </c>
      <c r="X80">
        <v>-104</v>
      </c>
      <c r="Y80">
        <v>-1</v>
      </c>
      <c r="Z80">
        <v>0.56999999999999995</v>
      </c>
      <c r="AA80">
        <v>0</v>
      </c>
      <c r="AB80">
        <v>1.27</v>
      </c>
      <c r="AC80">
        <v>-40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0.56000000000000005</v>
      </c>
      <c r="M81" s="74">
        <v>1.02</v>
      </c>
      <c r="N81" s="73">
        <v>-193</v>
      </c>
      <c r="O81" s="46">
        <v>-94</v>
      </c>
      <c r="P81" s="46">
        <v>-15</v>
      </c>
      <c r="Q81" s="46">
        <v>-10</v>
      </c>
      <c r="R81" s="46">
        <v>0</v>
      </c>
      <c r="S81" s="74">
        <v>0</v>
      </c>
      <c r="U81" s="73">
        <v>1.58</v>
      </c>
      <c r="V81" s="74">
        <v>-313</v>
      </c>
      <c r="W81">
        <v>-193</v>
      </c>
      <c r="X81">
        <v>-94</v>
      </c>
      <c r="Y81">
        <v>-1</v>
      </c>
      <c r="Z81">
        <v>0.56000000000000005</v>
      </c>
      <c r="AA81">
        <v>-10</v>
      </c>
      <c r="AB81">
        <v>1.02</v>
      </c>
      <c r="AC81">
        <v>-15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0.55000000000000004</v>
      </c>
      <c r="M82" s="74">
        <v>0.97</v>
      </c>
      <c r="N82" s="73">
        <v>-169</v>
      </c>
      <c r="O82" s="46">
        <v>-83</v>
      </c>
      <c r="P82" s="46">
        <v>-15</v>
      </c>
      <c r="Q82" s="46">
        <v>-15</v>
      </c>
      <c r="R82" s="46">
        <v>0</v>
      </c>
      <c r="S82" s="74">
        <v>0</v>
      </c>
      <c r="U82" s="73">
        <v>1.52</v>
      </c>
      <c r="V82" s="74">
        <v>-283</v>
      </c>
      <c r="W82">
        <v>-169</v>
      </c>
      <c r="X82">
        <v>-83</v>
      </c>
      <c r="Y82">
        <v>-1</v>
      </c>
      <c r="Z82">
        <v>0.55000000000000004</v>
      </c>
      <c r="AA82">
        <v>-15</v>
      </c>
      <c r="AB82">
        <v>0.97</v>
      </c>
      <c r="AC82">
        <v>-15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0.25</v>
      </c>
      <c r="M83" s="74">
        <v>1.1200000000000001</v>
      </c>
      <c r="N83" s="73">
        <v>-156</v>
      </c>
      <c r="O83" s="46">
        <v>-92</v>
      </c>
      <c r="P83" s="46">
        <v>-40</v>
      </c>
      <c r="Q83" s="46">
        <v>-20</v>
      </c>
      <c r="R83" s="46">
        <v>0</v>
      </c>
      <c r="S83" s="74">
        <v>0</v>
      </c>
      <c r="U83" s="73">
        <v>1.37</v>
      </c>
      <c r="V83" s="74">
        <v>-309</v>
      </c>
      <c r="W83">
        <v>-156</v>
      </c>
      <c r="X83">
        <v>-92</v>
      </c>
      <c r="Y83">
        <v>-1</v>
      </c>
      <c r="Z83">
        <v>0.25</v>
      </c>
      <c r="AA83">
        <v>-20</v>
      </c>
      <c r="AB83">
        <v>1.1200000000000001</v>
      </c>
      <c r="AC83">
        <v>-40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0.26</v>
      </c>
      <c r="M84" s="74">
        <v>1.1599999999999999</v>
      </c>
      <c r="N84" s="73">
        <v>-123</v>
      </c>
      <c r="O84" s="46">
        <v>-86</v>
      </c>
      <c r="P84" s="46">
        <v>-60</v>
      </c>
      <c r="Q84" s="46">
        <v>-25</v>
      </c>
      <c r="R84" s="46">
        <v>0</v>
      </c>
      <c r="S84" s="74">
        <v>0</v>
      </c>
      <c r="U84" s="73">
        <v>1.42</v>
      </c>
      <c r="V84" s="74">
        <v>-295</v>
      </c>
      <c r="W84">
        <v>-123</v>
      </c>
      <c r="X84">
        <v>-86</v>
      </c>
      <c r="Y84">
        <v>-1</v>
      </c>
      <c r="Z84">
        <v>0.26</v>
      </c>
      <c r="AA84">
        <v>-25</v>
      </c>
      <c r="AB84">
        <v>1.1599999999999999</v>
      </c>
      <c r="AC84">
        <v>-60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0.33</v>
      </c>
      <c r="M85" s="74">
        <v>1.46</v>
      </c>
      <c r="N85" s="73">
        <v>-103</v>
      </c>
      <c r="O85" s="46">
        <v>-71</v>
      </c>
      <c r="P85" s="46">
        <v>-65</v>
      </c>
      <c r="Q85" s="46">
        <v>-25</v>
      </c>
      <c r="R85" s="46">
        <v>0</v>
      </c>
      <c r="S85" s="74">
        <v>0</v>
      </c>
      <c r="U85" s="73">
        <v>1.79</v>
      </c>
      <c r="V85" s="74">
        <v>-265</v>
      </c>
      <c r="W85">
        <v>-103</v>
      </c>
      <c r="X85">
        <v>-71</v>
      </c>
      <c r="Y85">
        <v>-1</v>
      </c>
      <c r="Z85">
        <v>0.33</v>
      </c>
      <c r="AA85">
        <v>-25</v>
      </c>
      <c r="AB85">
        <v>1.46</v>
      </c>
      <c r="AC85">
        <v>-65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0.33</v>
      </c>
      <c r="M86" s="74">
        <v>1.49</v>
      </c>
      <c r="N86" s="73">
        <v>-32</v>
      </c>
      <c r="O86" s="46">
        <v>-81</v>
      </c>
      <c r="P86" s="46">
        <v>-80</v>
      </c>
      <c r="Q86" s="46">
        <v>-30</v>
      </c>
      <c r="R86" s="46">
        <v>0</v>
      </c>
      <c r="S86" s="74">
        <v>0</v>
      </c>
      <c r="U86" s="73">
        <v>1.82</v>
      </c>
      <c r="V86" s="74">
        <v>-224</v>
      </c>
      <c r="W86">
        <v>-32</v>
      </c>
      <c r="X86">
        <v>-81</v>
      </c>
      <c r="Y86">
        <v>-1</v>
      </c>
      <c r="Z86">
        <v>0.33</v>
      </c>
      <c r="AA86">
        <v>-30</v>
      </c>
      <c r="AB86">
        <v>1.49</v>
      </c>
      <c r="AC86">
        <v>-80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0.35</v>
      </c>
      <c r="M87" s="74">
        <v>1.57</v>
      </c>
      <c r="N87" s="73">
        <v>-20</v>
      </c>
      <c r="O87" s="46">
        <v>-74</v>
      </c>
      <c r="P87" s="46">
        <v>-85</v>
      </c>
      <c r="Q87" s="46">
        <v>-35</v>
      </c>
      <c r="R87" s="46">
        <v>0</v>
      </c>
      <c r="S87" s="74">
        <v>0</v>
      </c>
      <c r="U87" s="73">
        <v>1.92</v>
      </c>
      <c r="V87" s="74">
        <v>-215</v>
      </c>
      <c r="W87">
        <v>-20</v>
      </c>
      <c r="X87">
        <v>-74</v>
      </c>
      <c r="Y87">
        <v>-1</v>
      </c>
      <c r="Z87">
        <v>0.35</v>
      </c>
      <c r="AA87">
        <v>-35</v>
      </c>
      <c r="AB87">
        <v>1.57</v>
      </c>
      <c r="AC87">
        <v>-85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0.36</v>
      </c>
      <c r="M88" s="74">
        <v>1.6</v>
      </c>
      <c r="N88" s="73">
        <v>-41</v>
      </c>
      <c r="O88" s="46">
        <v>-105</v>
      </c>
      <c r="P88" s="46">
        <v>-94</v>
      </c>
      <c r="Q88" s="46">
        <v>-35</v>
      </c>
      <c r="R88" s="46">
        <v>0</v>
      </c>
      <c r="S88" s="74">
        <v>0</v>
      </c>
      <c r="U88" s="73">
        <v>1.96</v>
      </c>
      <c r="V88" s="74">
        <v>-276</v>
      </c>
      <c r="W88">
        <v>-41</v>
      </c>
      <c r="X88">
        <v>-105</v>
      </c>
      <c r="Y88">
        <v>-1</v>
      </c>
      <c r="Z88">
        <v>0.36</v>
      </c>
      <c r="AA88">
        <v>-35</v>
      </c>
      <c r="AB88">
        <v>1.6</v>
      </c>
      <c r="AC88">
        <v>-94</v>
      </c>
    </row>
    <row r="89" spans="7:29">
      <c r="G89" t="s">
        <v>131</v>
      </c>
      <c r="H89" s="73">
        <v>20.66</v>
      </c>
      <c r="I89" s="46">
        <v>0</v>
      </c>
      <c r="J89" s="46">
        <v>0</v>
      </c>
      <c r="K89" s="46">
        <v>0</v>
      </c>
      <c r="L89" s="46">
        <v>0.38</v>
      </c>
      <c r="M89" s="74">
        <v>1.69</v>
      </c>
      <c r="N89" s="73">
        <v>0</v>
      </c>
      <c r="O89" s="46">
        <v>-106</v>
      </c>
      <c r="P89" s="46">
        <v>-90</v>
      </c>
      <c r="Q89" s="46">
        <v>-35</v>
      </c>
      <c r="R89" s="46">
        <v>0</v>
      </c>
      <c r="S89" s="74">
        <v>0</v>
      </c>
      <c r="U89" s="73">
        <v>22.73</v>
      </c>
      <c r="V89" s="74">
        <v>-232</v>
      </c>
      <c r="W89">
        <v>20.66</v>
      </c>
      <c r="X89">
        <v>-106</v>
      </c>
      <c r="Y89">
        <v>-1</v>
      </c>
      <c r="Z89">
        <v>0.38</v>
      </c>
      <c r="AA89">
        <v>-35</v>
      </c>
      <c r="AB89">
        <v>1.69</v>
      </c>
      <c r="AC89">
        <v>-90</v>
      </c>
    </row>
    <row r="90" spans="7:29">
      <c r="G90" t="s">
        <v>132</v>
      </c>
      <c r="H90" s="73">
        <v>12.14</v>
      </c>
      <c r="I90" s="46">
        <v>0</v>
      </c>
      <c r="J90" s="46">
        <v>0</v>
      </c>
      <c r="K90" s="46">
        <v>0</v>
      </c>
      <c r="L90" s="46">
        <v>0.4</v>
      </c>
      <c r="M90" s="74">
        <v>0.98</v>
      </c>
      <c r="N90" s="73">
        <v>0</v>
      </c>
      <c r="O90" s="46">
        <v>-101</v>
      </c>
      <c r="P90" s="46">
        <v>-70</v>
      </c>
      <c r="Q90" s="46">
        <v>-40</v>
      </c>
      <c r="R90" s="46">
        <v>0</v>
      </c>
      <c r="S90" s="74">
        <v>0</v>
      </c>
      <c r="U90" s="73">
        <v>13.52</v>
      </c>
      <c r="V90" s="74">
        <v>-212</v>
      </c>
      <c r="W90">
        <v>12.14</v>
      </c>
      <c r="X90">
        <v>-101</v>
      </c>
      <c r="Y90">
        <v>-1</v>
      </c>
      <c r="Z90">
        <v>0.4</v>
      </c>
      <c r="AA90">
        <v>-40</v>
      </c>
      <c r="AB90">
        <v>0.98</v>
      </c>
      <c r="AC90">
        <v>-70</v>
      </c>
    </row>
    <row r="91" spans="7:29">
      <c r="G91" t="s">
        <v>133</v>
      </c>
      <c r="H91" s="73">
        <v>31.06</v>
      </c>
      <c r="I91" s="46">
        <v>0</v>
      </c>
      <c r="J91" s="46">
        <v>0</v>
      </c>
      <c r="K91" s="46">
        <v>0</v>
      </c>
      <c r="L91" s="46">
        <v>0.41</v>
      </c>
      <c r="M91" s="74">
        <v>1.06</v>
      </c>
      <c r="N91" s="73">
        <v>0</v>
      </c>
      <c r="O91" s="46">
        <v>-91</v>
      </c>
      <c r="P91" s="46">
        <v>-15</v>
      </c>
      <c r="Q91" s="46">
        <v>-40</v>
      </c>
      <c r="R91" s="46">
        <v>0</v>
      </c>
      <c r="S91" s="74">
        <v>0</v>
      </c>
      <c r="U91" s="73">
        <v>32.53</v>
      </c>
      <c r="V91" s="74">
        <v>-147</v>
      </c>
      <c r="W91">
        <v>31.06</v>
      </c>
      <c r="X91">
        <v>-91</v>
      </c>
      <c r="Y91">
        <v>-1</v>
      </c>
      <c r="Z91">
        <v>0.41</v>
      </c>
      <c r="AA91">
        <v>-40</v>
      </c>
      <c r="AB91">
        <v>1.06</v>
      </c>
      <c r="AC91">
        <v>-15</v>
      </c>
    </row>
    <row r="92" spans="7:29">
      <c r="G92" t="s">
        <v>134</v>
      </c>
      <c r="H92" s="73">
        <v>70.849999999999994</v>
      </c>
      <c r="I92" s="46">
        <v>0</v>
      </c>
      <c r="J92" s="46">
        <v>0</v>
      </c>
      <c r="K92" s="46">
        <v>0</v>
      </c>
      <c r="L92" s="46">
        <v>0.4</v>
      </c>
      <c r="M92" s="74">
        <v>1.73</v>
      </c>
      <c r="N92" s="73">
        <v>0</v>
      </c>
      <c r="O92" s="46">
        <v>-69</v>
      </c>
      <c r="P92" s="46">
        <v>0</v>
      </c>
      <c r="Q92" s="46">
        <v>-40</v>
      </c>
      <c r="R92" s="46">
        <v>0</v>
      </c>
      <c r="S92" s="74">
        <v>0</v>
      </c>
      <c r="U92" s="73">
        <v>72.98</v>
      </c>
      <c r="V92" s="74">
        <v>-110</v>
      </c>
      <c r="W92">
        <v>70.849999999999994</v>
      </c>
      <c r="X92">
        <v>-69</v>
      </c>
      <c r="Y92">
        <v>-1</v>
      </c>
      <c r="Z92">
        <v>0.4</v>
      </c>
      <c r="AA92">
        <v>-40</v>
      </c>
      <c r="AB92">
        <v>1.73</v>
      </c>
      <c r="AC92">
        <v>0</v>
      </c>
    </row>
    <row r="93" spans="7:29">
      <c r="G93" t="s">
        <v>135</v>
      </c>
      <c r="H93" s="73">
        <v>24.92</v>
      </c>
      <c r="I93" s="46">
        <v>0</v>
      </c>
      <c r="J93" s="46">
        <v>0</v>
      </c>
      <c r="K93" s="46">
        <v>0</v>
      </c>
      <c r="L93" s="46">
        <v>0.36</v>
      </c>
      <c r="M93" s="74">
        <v>1.57</v>
      </c>
      <c r="N93" s="73">
        <v>0</v>
      </c>
      <c r="O93" s="46">
        <v>-15</v>
      </c>
      <c r="P93" s="46">
        <v>0</v>
      </c>
      <c r="Q93" s="46">
        <v>-40</v>
      </c>
      <c r="R93" s="46">
        <v>0</v>
      </c>
      <c r="S93" s="74">
        <v>0</v>
      </c>
      <c r="U93" s="73">
        <v>26.85</v>
      </c>
      <c r="V93" s="74">
        <v>-56</v>
      </c>
      <c r="W93">
        <v>24.92</v>
      </c>
      <c r="X93">
        <v>-15</v>
      </c>
      <c r="Y93">
        <v>-1</v>
      </c>
      <c r="Z93">
        <v>0.36</v>
      </c>
      <c r="AA93">
        <v>-40</v>
      </c>
      <c r="AB93">
        <v>1.57</v>
      </c>
      <c r="AC93">
        <v>0</v>
      </c>
    </row>
    <row r="94" spans="7:29">
      <c r="G94" t="s">
        <v>136</v>
      </c>
      <c r="H94" s="73">
        <v>24.61</v>
      </c>
      <c r="I94" s="46">
        <v>0</v>
      </c>
      <c r="J94" s="46">
        <v>0</v>
      </c>
      <c r="K94" s="46">
        <v>0</v>
      </c>
      <c r="L94" s="46">
        <v>0</v>
      </c>
      <c r="M94" s="74">
        <v>1.66</v>
      </c>
      <c r="N94" s="73">
        <v>0</v>
      </c>
      <c r="O94" s="46">
        <v>0</v>
      </c>
      <c r="P94" s="46">
        <v>0</v>
      </c>
      <c r="Q94" s="46">
        <v>-40</v>
      </c>
      <c r="R94" s="46">
        <v>0</v>
      </c>
      <c r="S94" s="74">
        <v>0</v>
      </c>
      <c r="U94" s="73">
        <v>26.27</v>
      </c>
      <c r="V94" s="74">
        <v>-41</v>
      </c>
      <c r="W94">
        <v>24.61</v>
      </c>
      <c r="X94">
        <v>0</v>
      </c>
      <c r="Y94">
        <v>-1</v>
      </c>
      <c r="Z94">
        <v>0</v>
      </c>
      <c r="AA94">
        <v>-40</v>
      </c>
      <c r="AB94">
        <v>1.66</v>
      </c>
      <c r="AC94">
        <v>0</v>
      </c>
    </row>
    <row r="95" spans="7:29">
      <c r="G95" t="s">
        <v>137</v>
      </c>
      <c r="H95" s="73">
        <v>0</v>
      </c>
      <c r="I95" s="46">
        <v>84.81</v>
      </c>
      <c r="J95" s="46">
        <v>0</v>
      </c>
      <c r="K95" s="46">
        <v>0</v>
      </c>
      <c r="L95" s="46">
        <v>0</v>
      </c>
      <c r="M95" s="74">
        <v>1.87</v>
      </c>
      <c r="N95" s="73">
        <v>-12</v>
      </c>
      <c r="O95" s="46">
        <v>0</v>
      </c>
      <c r="P95" s="46">
        <v>0</v>
      </c>
      <c r="Q95" s="46">
        <v>-50</v>
      </c>
      <c r="R95" s="46">
        <v>0</v>
      </c>
      <c r="S95" s="74">
        <v>0</v>
      </c>
      <c r="U95" s="73">
        <v>86.68</v>
      </c>
      <c r="V95" s="74">
        <v>-63</v>
      </c>
      <c r="W95">
        <v>-12</v>
      </c>
      <c r="X95">
        <v>84.81</v>
      </c>
      <c r="Y95">
        <v>-1</v>
      </c>
      <c r="Z95">
        <v>0</v>
      </c>
      <c r="AA95">
        <v>-50</v>
      </c>
      <c r="AB95">
        <v>1.87</v>
      </c>
      <c r="AC95">
        <v>0</v>
      </c>
    </row>
    <row r="96" spans="7:29">
      <c r="G96" t="s">
        <v>138</v>
      </c>
      <c r="H96" s="73">
        <v>0</v>
      </c>
      <c r="I96" s="46">
        <v>107.77</v>
      </c>
      <c r="J96" s="46">
        <v>0</v>
      </c>
      <c r="K96" s="46">
        <v>0</v>
      </c>
      <c r="L96" s="46">
        <v>0</v>
      </c>
      <c r="M96" s="74">
        <v>0.69</v>
      </c>
      <c r="N96" s="73">
        <v>-8</v>
      </c>
      <c r="O96" s="46">
        <v>0</v>
      </c>
      <c r="P96" s="46">
        <v>0</v>
      </c>
      <c r="Q96" s="46">
        <v>-50</v>
      </c>
      <c r="R96" s="46">
        <v>0</v>
      </c>
      <c r="S96" s="74">
        <v>0</v>
      </c>
      <c r="U96" s="73">
        <v>108.46</v>
      </c>
      <c r="V96" s="74">
        <v>-59</v>
      </c>
      <c r="W96">
        <v>-8</v>
      </c>
      <c r="X96">
        <v>107.77</v>
      </c>
      <c r="Y96">
        <v>-1</v>
      </c>
      <c r="Z96">
        <v>0</v>
      </c>
      <c r="AA96">
        <v>-50</v>
      </c>
      <c r="AB96">
        <v>0.69</v>
      </c>
      <c r="AC96">
        <v>0</v>
      </c>
    </row>
    <row r="97" spans="1:83">
      <c r="G97" t="s">
        <v>139</v>
      </c>
      <c r="H97" s="73">
        <v>0</v>
      </c>
      <c r="I97" s="46">
        <v>27.46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-50</v>
      </c>
      <c r="R97" s="46">
        <v>0</v>
      </c>
      <c r="S97" s="74">
        <v>0</v>
      </c>
      <c r="U97" s="73">
        <v>27.46</v>
      </c>
      <c r="V97" s="74">
        <v>-51</v>
      </c>
      <c r="W97">
        <v>0</v>
      </c>
      <c r="X97">
        <v>27.46</v>
      </c>
      <c r="Y97">
        <v>-1</v>
      </c>
      <c r="Z97">
        <v>0</v>
      </c>
      <c r="AA97">
        <v>-50</v>
      </c>
      <c r="AB97">
        <v>0</v>
      </c>
      <c r="AC97">
        <v>0</v>
      </c>
    </row>
    <row r="98" spans="1:83">
      <c r="G98" t="s">
        <v>140</v>
      </c>
      <c r="H98" s="73">
        <v>0</v>
      </c>
      <c r="I98" s="46">
        <v>28.87</v>
      </c>
      <c r="J98" s="46">
        <v>0</v>
      </c>
      <c r="K98" s="46">
        <v>0</v>
      </c>
      <c r="L98" s="46">
        <v>0</v>
      </c>
      <c r="M98" s="74">
        <v>0.12</v>
      </c>
      <c r="N98" s="73">
        <v>0</v>
      </c>
      <c r="O98" s="46">
        <v>0</v>
      </c>
      <c r="P98" s="46">
        <v>0</v>
      </c>
      <c r="Q98" s="46">
        <v>-50</v>
      </c>
      <c r="R98" s="46">
        <v>0</v>
      </c>
      <c r="S98" s="74">
        <v>0</v>
      </c>
      <c r="U98" s="73">
        <v>28.99</v>
      </c>
      <c r="V98" s="74">
        <v>-51</v>
      </c>
      <c r="W98">
        <v>0</v>
      </c>
      <c r="X98">
        <v>28.87</v>
      </c>
      <c r="Y98">
        <v>-1</v>
      </c>
      <c r="Z98">
        <v>0</v>
      </c>
      <c r="AA98">
        <v>-50</v>
      </c>
      <c r="AB98">
        <v>0.12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7.0472499999999993E-2</v>
      </c>
      <c r="I99" s="69">
        <f t="shared" ref="I99:BQ99" si="1">SUM(I3:I98)/4000</f>
        <v>8.8569999999999996E-2</v>
      </c>
      <c r="J99" s="69">
        <f t="shared" si="1"/>
        <v>3.8670000000000003E-2</v>
      </c>
      <c r="K99" s="69">
        <f t="shared" si="1"/>
        <v>0</v>
      </c>
      <c r="L99" s="69">
        <f t="shared" si="1"/>
        <v>0.14928249999999996</v>
      </c>
      <c r="M99" s="69">
        <f t="shared" si="1"/>
        <v>1.3694999999999997E-2</v>
      </c>
      <c r="N99" s="68">
        <f t="shared" si="1"/>
        <v>-2.0059999999999998</v>
      </c>
      <c r="O99" s="69">
        <f t="shared" si="1"/>
        <v>-0.82225000000000004</v>
      </c>
      <c r="P99" s="69">
        <f t="shared" si="1"/>
        <v>-0.35199999999999998</v>
      </c>
      <c r="Q99" s="69">
        <f t="shared" si="1"/>
        <v>-0.7</v>
      </c>
      <c r="R99" s="69">
        <f t="shared" si="1"/>
        <v>0</v>
      </c>
      <c r="S99" s="70">
        <f t="shared" si="1"/>
        <v>0</v>
      </c>
      <c r="U99" s="68">
        <f t="shared" si="1"/>
        <v>0.36069000000000012</v>
      </c>
      <c r="V99" s="70">
        <f t="shared" si="1"/>
        <v>-3.8992499999999999</v>
      </c>
      <c r="W99">
        <f t="shared" si="1"/>
        <v>-1.9355274999999996</v>
      </c>
      <c r="X99">
        <f t="shared" si="1"/>
        <v>-0.73368000000000011</v>
      </c>
      <c r="Y99">
        <f t="shared" si="1"/>
        <v>-1.9E-2</v>
      </c>
      <c r="Z99">
        <f t="shared" si="1"/>
        <v>0.14928249999999996</v>
      </c>
      <c r="AA99">
        <f t="shared" si="1"/>
        <v>-0.7</v>
      </c>
      <c r="AB99">
        <f t="shared" si="1"/>
        <v>1.3694999999999997E-2</v>
      </c>
      <c r="AC99">
        <f t="shared" si="1"/>
        <v>-0.31333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45174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45174</v>
      </c>
      <c r="U2" s="73" t="s">
        <v>229</v>
      </c>
      <c r="V2" s="74" t="s">
        <v>228</v>
      </c>
      <c r="W2" s="28" t="s">
        <v>342</v>
      </c>
      <c r="X2" t="s">
        <v>469</v>
      </c>
      <c r="Y2" t="s">
        <v>468</v>
      </c>
    </row>
    <row r="3" spans="1:25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0.31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0.31</v>
      </c>
      <c r="W3">
        <v>0.31</v>
      </c>
      <c r="X3">
        <v>0</v>
      </c>
      <c r="Y3">
        <v>0</v>
      </c>
    </row>
    <row r="4" spans="1:25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0.33</v>
      </c>
      <c r="M4" s="74">
        <v>0.1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0.43</v>
      </c>
      <c r="W4">
        <v>0.33</v>
      </c>
      <c r="X4">
        <v>0</v>
      </c>
      <c r="Y4">
        <v>0.1</v>
      </c>
    </row>
    <row r="5" spans="1:25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0.35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0.35</v>
      </c>
      <c r="W5">
        <v>0.35</v>
      </c>
      <c r="X5">
        <v>0</v>
      </c>
      <c r="Y5">
        <v>0</v>
      </c>
    </row>
    <row r="6" spans="1:25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0.81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0.81</v>
      </c>
      <c r="W6">
        <v>0.81</v>
      </c>
      <c r="X6">
        <v>0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0.56999999999999995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0.56999999999999995</v>
      </c>
      <c r="W7">
        <v>0.56999999999999995</v>
      </c>
      <c r="X7">
        <v>0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0.94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0.94</v>
      </c>
      <c r="W8">
        <v>0.94</v>
      </c>
      <c r="X8">
        <v>0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0.61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0.61</v>
      </c>
      <c r="W9">
        <v>0.61</v>
      </c>
      <c r="X9">
        <v>0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0.6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0.6</v>
      </c>
      <c r="W10">
        <v>0.6</v>
      </c>
      <c r="X10">
        <v>0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2.2200000000000002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2.2200000000000002</v>
      </c>
      <c r="W35">
        <v>0</v>
      </c>
      <c r="X35">
        <v>0</v>
      </c>
      <c r="Y35">
        <v>2.2200000000000002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2.9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2.9</v>
      </c>
      <c r="W36">
        <v>0</v>
      </c>
      <c r="X36">
        <v>0</v>
      </c>
      <c r="Y36">
        <v>2.9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4.83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4.83</v>
      </c>
      <c r="W37">
        <v>0</v>
      </c>
      <c r="X37">
        <v>0</v>
      </c>
      <c r="Y37">
        <v>4.83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4.83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4.83</v>
      </c>
      <c r="W38">
        <v>0</v>
      </c>
      <c r="X38">
        <v>0</v>
      </c>
      <c r="Y38">
        <v>4.83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3.87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3.87</v>
      </c>
      <c r="W39">
        <v>0</v>
      </c>
      <c r="X39">
        <v>0</v>
      </c>
      <c r="Y39">
        <v>3.87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3.29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3.29</v>
      </c>
      <c r="W40">
        <v>0</v>
      </c>
      <c r="X40">
        <v>0</v>
      </c>
      <c r="Y40">
        <v>3.29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4.83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4.83</v>
      </c>
      <c r="W41">
        <v>0</v>
      </c>
      <c r="X41">
        <v>0</v>
      </c>
      <c r="Y41">
        <v>4.83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1.1599999999999999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1.1599999999999999</v>
      </c>
      <c r="W42">
        <v>0</v>
      </c>
      <c r="X42">
        <v>0</v>
      </c>
      <c r="Y42">
        <v>1.1599999999999999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9.67</v>
      </c>
      <c r="L43" s="46">
        <v>0</v>
      </c>
      <c r="M43" s="74">
        <v>2.3199999999999998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11.99</v>
      </c>
      <c r="W43">
        <v>0</v>
      </c>
      <c r="X43">
        <v>9.67</v>
      </c>
      <c r="Y43">
        <v>2.3199999999999998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14.5</v>
      </c>
      <c r="L44" s="46">
        <v>0</v>
      </c>
      <c r="M44" s="74">
        <v>3.58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18.079999999999998</v>
      </c>
      <c r="W44">
        <v>0</v>
      </c>
      <c r="X44">
        <v>14.5</v>
      </c>
      <c r="Y44">
        <v>3.58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19.329999999999998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19.329999999999998</v>
      </c>
      <c r="W45">
        <v>0</v>
      </c>
      <c r="X45">
        <v>19.329999999999998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24.17</v>
      </c>
      <c r="L46" s="46">
        <v>0</v>
      </c>
      <c r="M46" s="74">
        <v>1.1599999999999999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25.33</v>
      </c>
      <c r="W46">
        <v>0</v>
      </c>
      <c r="X46">
        <v>24.17</v>
      </c>
      <c r="Y46">
        <v>1.1599999999999999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29</v>
      </c>
      <c r="L47" s="46">
        <v>0</v>
      </c>
      <c r="M47" s="74">
        <v>0.28999999999999998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29.29</v>
      </c>
      <c r="W47">
        <v>0</v>
      </c>
      <c r="X47">
        <v>29</v>
      </c>
      <c r="Y47">
        <v>0.28999999999999998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29</v>
      </c>
      <c r="L48" s="46">
        <v>0</v>
      </c>
      <c r="M48" s="74">
        <v>0.48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29.48</v>
      </c>
      <c r="W48">
        <v>0</v>
      </c>
      <c r="X48">
        <v>29</v>
      </c>
      <c r="Y48">
        <v>0.48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29</v>
      </c>
      <c r="L49" s="46">
        <v>0</v>
      </c>
      <c r="M49" s="74">
        <v>0.77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29.77</v>
      </c>
      <c r="W49">
        <v>0</v>
      </c>
      <c r="X49">
        <v>29</v>
      </c>
      <c r="Y49">
        <v>0.77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29</v>
      </c>
      <c r="L50" s="46">
        <v>0</v>
      </c>
      <c r="M50" s="74">
        <v>1.84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30.84</v>
      </c>
      <c r="W50">
        <v>0</v>
      </c>
      <c r="X50">
        <v>29</v>
      </c>
      <c r="Y50">
        <v>1.84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38.67</v>
      </c>
      <c r="L51" s="46">
        <v>0</v>
      </c>
      <c r="M51" s="74">
        <v>4.83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43.5</v>
      </c>
      <c r="W51">
        <v>0</v>
      </c>
      <c r="X51">
        <v>38.67</v>
      </c>
      <c r="Y51">
        <v>4.83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38.659999999999997</v>
      </c>
      <c r="L52" s="46">
        <v>0</v>
      </c>
      <c r="M52" s="74">
        <v>2.71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41.37</v>
      </c>
      <c r="W52">
        <v>0</v>
      </c>
      <c r="X52">
        <v>38.659999999999997</v>
      </c>
      <c r="Y52">
        <v>2.71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38.659999999999997</v>
      </c>
      <c r="L53" s="46">
        <v>0</v>
      </c>
      <c r="M53" s="74">
        <v>1.26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39.92</v>
      </c>
      <c r="W53">
        <v>0</v>
      </c>
      <c r="X53">
        <v>38.659999999999997</v>
      </c>
      <c r="Y53">
        <v>1.26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38.659999999999997</v>
      </c>
      <c r="L54" s="46">
        <v>0</v>
      </c>
      <c r="M54" s="74">
        <v>2.13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40.79</v>
      </c>
      <c r="W54">
        <v>0</v>
      </c>
      <c r="X54">
        <v>38.659999999999997</v>
      </c>
      <c r="Y54">
        <v>2.13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38.67</v>
      </c>
      <c r="L55" s="46">
        <v>0</v>
      </c>
      <c r="M55" s="74">
        <v>4.83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43.5</v>
      </c>
      <c r="W55">
        <v>0</v>
      </c>
      <c r="X55">
        <v>38.67</v>
      </c>
      <c r="Y55">
        <v>4.83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38.67</v>
      </c>
      <c r="L56" s="46">
        <v>0</v>
      </c>
      <c r="M56" s="74">
        <v>4.83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43.5</v>
      </c>
      <c r="W56">
        <v>0</v>
      </c>
      <c r="X56">
        <v>38.67</v>
      </c>
      <c r="Y56">
        <v>4.83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38.67</v>
      </c>
      <c r="L57" s="46">
        <v>0</v>
      </c>
      <c r="M57" s="74">
        <v>4.83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43.5</v>
      </c>
      <c r="W57">
        <v>0</v>
      </c>
      <c r="X57">
        <v>38.67</v>
      </c>
      <c r="Y57">
        <v>4.83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38.659999999999997</v>
      </c>
      <c r="L58" s="46">
        <v>0</v>
      </c>
      <c r="M58" s="74">
        <v>2.42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41.08</v>
      </c>
      <c r="W58">
        <v>0</v>
      </c>
      <c r="X58">
        <v>38.659999999999997</v>
      </c>
      <c r="Y58">
        <v>2.42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38.67</v>
      </c>
      <c r="L59" s="46">
        <v>0</v>
      </c>
      <c r="M59" s="74">
        <v>3.96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42.63</v>
      </c>
      <c r="W59">
        <v>0</v>
      </c>
      <c r="X59">
        <v>38.67</v>
      </c>
      <c r="Y59">
        <v>3.96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38.67</v>
      </c>
      <c r="L60" s="46">
        <v>0</v>
      </c>
      <c r="M60" s="74">
        <v>4.83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43.5</v>
      </c>
      <c r="W60">
        <v>0</v>
      </c>
      <c r="X60">
        <v>38.67</v>
      </c>
      <c r="Y60">
        <v>4.83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38.67</v>
      </c>
      <c r="L61" s="46">
        <v>0</v>
      </c>
      <c r="M61" s="74">
        <v>4.83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43.5</v>
      </c>
      <c r="W61">
        <v>0</v>
      </c>
      <c r="X61">
        <v>38.67</v>
      </c>
      <c r="Y61">
        <v>4.83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38.67</v>
      </c>
      <c r="L62" s="46">
        <v>0</v>
      </c>
      <c r="M62" s="74">
        <v>1.41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40.08</v>
      </c>
      <c r="W62">
        <v>0</v>
      </c>
      <c r="X62">
        <v>38.67</v>
      </c>
      <c r="Y62">
        <v>1.41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38.67</v>
      </c>
      <c r="L63" s="46">
        <v>0</v>
      </c>
      <c r="M63" s="74">
        <v>3.09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41.76</v>
      </c>
      <c r="W63">
        <v>0</v>
      </c>
      <c r="X63">
        <v>38.67</v>
      </c>
      <c r="Y63">
        <v>3.09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38.67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38.67</v>
      </c>
      <c r="W64">
        <v>0</v>
      </c>
      <c r="X64">
        <v>38.67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38.67</v>
      </c>
      <c r="L65" s="46">
        <v>0</v>
      </c>
      <c r="M65" s="74">
        <v>4.83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43.5</v>
      </c>
      <c r="W65">
        <v>0</v>
      </c>
      <c r="X65">
        <v>38.67</v>
      </c>
      <c r="Y65">
        <v>4.83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38.67</v>
      </c>
      <c r="L66" s="46">
        <v>0</v>
      </c>
      <c r="M66" s="74">
        <v>4.83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43.5</v>
      </c>
      <c r="W66">
        <v>0</v>
      </c>
      <c r="X66">
        <v>38.67</v>
      </c>
      <c r="Y66">
        <v>4.83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33.840000000000003</v>
      </c>
      <c r="L67" s="46">
        <v>0</v>
      </c>
      <c r="M67" s="74">
        <v>4.83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38.67</v>
      </c>
      <c r="W67">
        <v>0</v>
      </c>
      <c r="X67">
        <v>33.840000000000003</v>
      </c>
      <c r="Y67">
        <v>4.83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29</v>
      </c>
      <c r="L68" s="46">
        <v>0</v>
      </c>
      <c r="M68" s="74">
        <v>4.83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33.83</v>
      </c>
      <c r="W68">
        <v>0</v>
      </c>
      <c r="X68">
        <v>29</v>
      </c>
      <c r="Y68">
        <v>4.83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24.17</v>
      </c>
      <c r="L69" s="46">
        <v>0</v>
      </c>
      <c r="M69" s="74">
        <v>4.83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29</v>
      </c>
      <c r="W69">
        <v>0</v>
      </c>
      <c r="X69">
        <v>24.17</v>
      </c>
      <c r="Y69">
        <v>4.83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19.34</v>
      </c>
      <c r="L70" s="46">
        <v>0</v>
      </c>
      <c r="M70" s="74">
        <v>4.83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24.17</v>
      </c>
      <c r="W70">
        <v>0</v>
      </c>
      <c r="X70">
        <v>19.34</v>
      </c>
      <c r="Y70">
        <v>4.83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4.83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4.83</v>
      </c>
      <c r="W71">
        <v>0</v>
      </c>
      <c r="X71">
        <v>0</v>
      </c>
      <c r="Y71">
        <v>4.83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4.83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4.83</v>
      </c>
      <c r="W72">
        <v>0</v>
      </c>
      <c r="X72">
        <v>0</v>
      </c>
      <c r="Y72">
        <v>4.83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4.83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4.83</v>
      </c>
      <c r="W73">
        <v>0</v>
      </c>
      <c r="X73">
        <v>0</v>
      </c>
      <c r="Y73">
        <v>4.83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4.83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4.83</v>
      </c>
      <c r="W74">
        <v>0</v>
      </c>
      <c r="X74">
        <v>0</v>
      </c>
      <c r="Y74">
        <v>4.83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0.81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0.81</v>
      </c>
      <c r="W75">
        <v>0.81</v>
      </c>
      <c r="X75">
        <v>0</v>
      </c>
      <c r="Y75">
        <v>0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0.61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0.61</v>
      </c>
      <c r="W76">
        <v>0.61</v>
      </c>
      <c r="X76">
        <v>0</v>
      </c>
      <c r="Y76">
        <v>0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0.5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0.5</v>
      </c>
      <c r="W77">
        <v>0.5</v>
      </c>
      <c r="X77">
        <v>0</v>
      </c>
      <c r="Y77">
        <v>0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0.44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0.44</v>
      </c>
      <c r="W78">
        <v>0.44</v>
      </c>
      <c r="X78">
        <v>0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0.25</v>
      </c>
      <c r="M79" s="74">
        <v>0.25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0.5</v>
      </c>
      <c r="W79">
        <v>0.25</v>
      </c>
      <c r="X79">
        <v>0</v>
      </c>
      <c r="Y79">
        <v>0.25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0.25</v>
      </c>
      <c r="M80" s="74">
        <v>0.25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0.5</v>
      </c>
      <c r="W80">
        <v>0.25</v>
      </c>
      <c r="X80">
        <v>0</v>
      </c>
      <c r="Y80">
        <v>0.25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0.24</v>
      </c>
      <c r="M81" s="74">
        <v>0.24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0.48</v>
      </c>
      <c r="W81">
        <v>0.24</v>
      </c>
      <c r="X81">
        <v>0</v>
      </c>
      <c r="Y81">
        <v>0.24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0.24</v>
      </c>
      <c r="M82" s="74">
        <v>0.24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0.48</v>
      </c>
      <c r="W82">
        <v>0.24</v>
      </c>
      <c r="X82">
        <v>0</v>
      </c>
      <c r="Y82">
        <v>0.24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0.23</v>
      </c>
      <c r="M83" s="74">
        <v>0.23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0.46</v>
      </c>
      <c r="W83">
        <v>0.23</v>
      </c>
      <c r="X83">
        <v>0</v>
      </c>
      <c r="Y83">
        <v>0.23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0.23</v>
      </c>
      <c r="M84" s="74">
        <v>0.23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0.46</v>
      </c>
      <c r="W84">
        <v>0.23</v>
      </c>
      <c r="X84">
        <v>0</v>
      </c>
      <c r="Y84">
        <v>0.23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0.27</v>
      </c>
      <c r="M85" s="74">
        <v>0.27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0.54</v>
      </c>
      <c r="W85">
        <v>0.27</v>
      </c>
      <c r="X85">
        <v>0</v>
      </c>
      <c r="Y85">
        <v>0.27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0.28000000000000003</v>
      </c>
      <c r="M86" s="74">
        <v>0.28000000000000003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0.56000000000000005</v>
      </c>
      <c r="W86">
        <v>0.28000000000000003</v>
      </c>
      <c r="X86">
        <v>0</v>
      </c>
      <c r="Y86">
        <v>0.28000000000000003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0.28999999999999998</v>
      </c>
      <c r="M87" s="74">
        <v>0.28999999999999998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0.57999999999999996</v>
      </c>
      <c r="W87">
        <v>0.28999999999999998</v>
      </c>
      <c r="X87">
        <v>0</v>
      </c>
      <c r="Y87">
        <v>0.28999999999999998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0.3</v>
      </c>
      <c r="M88" s="74">
        <v>0.3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0.6</v>
      </c>
      <c r="W88">
        <v>0.3</v>
      </c>
      <c r="X88">
        <v>0</v>
      </c>
      <c r="Y88">
        <v>0.3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0.3</v>
      </c>
      <c r="M89" s="74">
        <v>0.3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0.6</v>
      </c>
      <c r="W89">
        <v>0.3</v>
      </c>
      <c r="X89">
        <v>0</v>
      </c>
      <c r="Y89">
        <v>0.3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0.32</v>
      </c>
      <c r="M90" s="74">
        <v>0.17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0.49</v>
      </c>
      <c r="W90">
        <v>0.32</v>
      </c>
      <c r="X90">
        <v>0</v>
      </c>
      <c r="Y90">
        <v>0.17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0.35</v>
      </c>
      <c r="M91" s="74">
        <v>0.19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0.54</v>
      </c>
      <c r="W91">
        <v>0.35</v>
      </c>
      <c r="X91">
        <v>0</v>
      </c>
      <c r="Y91">
        <v>0.19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0.35</v>
      </c>
      <c r="M92" s="74">
        <v>0.35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0.7</v>
      </c>
      <c r="W92">
        <v>0.35</v>
      </c>
      <c r="X92">
        <v>0</v>
      </c>
      <c r="Y92">
        <v>0.35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0.36</v>
      </c>
      <c r="M93" s="74">
        <v>0.36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0.72</v>
      </c>
      <c r="W93">
        <v>0.36</v>
      </c>
      <c r="X93">
        <v>0</v>
      </c>
      <c r="Y93">
        <v>0.36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0.37</v>
      </c>
      <c r="M94" s="74">
        <v>0.36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0.73</v>
      </c>
      <c r="W94">
        <v>0.37</v>
      </c>
      <c r="X94">
        <v>0</v>
      </c>
      <c r="Y94">
        <v>0.36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0.39</v>
      </c>
      <c r="M95" s="74">
        <v>0.38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0.77</v>
      </c>
      <c r="W95">
        <v>0.39</v>
      </c>
      <c r="X95">
        <v>0</v>
      </c>
      <c r="Y95">
        <v>0.38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0.39</v>
      </c>
      <c r="M96" s="74">
        <v>0.15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0.54</v>
      </c>
      <c r="W96">
        <v>0.39</v>
      </c>
      <c r="X96">
        <v>0</v>
      </c>
      <c r="Y96">
        <v>0.15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0.41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0.41</v>
      </c>
      <c r="W97">
        <v>0.41</v>
      </c>
      <c r="X97">
        <v>0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0.4</v>
      </c>
      <c r="M98" s="74">
        <v>0.02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0.42</v>
      </c>
      <c r="W98">
        <v>0.4</v>
      </c>
      <c r="X98">
        <v>0</v>
      </c>
      <c r="Y98">
        <v>0.02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0.22717499999999993</v>
      </c>
      <c r="L99" s="69">
        <f t="shared" si="1"/>
        <v>3.2750000000000006E-3</v>
      </c>
      <c r="M99" s="69">
        <f t="shared" si="1"/>
        <v>3.4397499999999998E-2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0.2648474999999999</v>
      </c>
      <c r="W99">
        <f t="shared" si="1"/>
        <v>3.2750000000000006E-3</v>
      </c>
      <c r="X99">
        <f t="shared" si="1"/>
        <v>0.22717499999999993</v>
      </c>
      <c r="Y99">
        <f t="shared" si="1"/>
        <v>3.4397499999999998E-2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45174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45174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7">
      <c r="A3" t="s">
        <v>45</v>
      </c>
      <c r="D3">
        <f>TWEPL!P3</f>
        <v>10.167164</v>
      </c>
      <c r="E3">
        <f>GT_NG!P3</f>
        <v>11.473903966597076</v>
      </c>
      <c r="F3">
        <f>GT_Spot!P3</f>
        <v>0</v>
      </c>
      <c r="G3">
        <f>PPCL_NG!P3</f>
        <v>75.557148786838241</v>
      </c>
      <c r="H3">
        <f>PPCL_Spot!P3</f>
        <v>0</v>
      </c>
      <c r="I3">
        <f>Bawana_NG!P3</f>
        <v>99.606109136361866</v>
      </c>
      <c r="J3">
        <f>Bawana_RLNG!P3</f>
        <v>0</v>
      </c>
      <c r="K3">
        <f>Bawana_Spot!P3</f>
        <v>202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1206.8000568104194</v>
      </c>
      <c r="P3" s="36">
        <v>118.15999999999997</v>
      </c>
      <c r="Q3" s="36">
        <v>32.555608308605343</v>
      </c>
      <c r="R3" s="38">
        <v>0</v>
      </c>
      <c r="S3" s="38">
        <v>0</v>
      </c>
      <c r="T3" s="37">
        <f>SUMPRODUCT(LTA!J3:AN3,LTA!J$101:AN$101,LTA!J$103:AN$103)</f>
        <v>69.91</v>
      </c>
      <c r="U3" s="37">
        <f>SUMPRODUCT(LTA!J3:AN3,LTA!J$102:AN$102,LTA!J$103:AN$103)</f>
        <v>126.45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1065.8</v>
      </c>
      <c r="AB3" s="75">
        <f>-STOA!N3</f>
        <v>0</v>
      </c>
      <c r="AC3">
        <f>SUMIF(B3:AB3,"&gt;0")*$AC$2-SUMIF(B3:AB3,"&lt;0")*($AC$2/(1-$AC$2))+SUMIF(AI3:AR3,"&gt;0")*$AC$2-SUMIF(AI3:AR3,"&lt;0")*($AC$2/(1-$AC$2))</f>
        <v>27.920977431773522</v>
      </c>
      <c r="AD3">
        <f>SUM(B3:AB3,AI3:AR3)-AC3</f>
        <v>2837.5590135770485</v>
      </c>
      <c r="AE3">
        <f>'IDT-1'!B3</f>
        <v>0</v>
      </c>
      <c r="AF3" s="24"/>
      <c r="AG3">
        <f>SUM(AD3:AF3)+AT3</f>
        <v>2837.5590135770485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-153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10.167164</v>
      </c>
      <c r="E4">
        <f>GT_NG!P4</f>
        <v>11.473903966597076</v>
      </c>
      <c r="F4">
        <f>GT_Spot!P4</f>
        <v>0</v>
      </c>
      <c r="G4">
        <f>PPCL_NG!P4</f>
        <v>75.557148786838241</v>
      </c>
      <c r="H4">
        <f>PPCL_Spot!P4</f>
        <v>0</v>
      </c>
      <c r="I4">
        <f>Bawana_NG!P4</f>
        <v>99.606109136361866</v>
      </c>
      <c r="J4">
        <f>Bawana_RLNG!P4</f>
        <v>0</v>
      </c>
      <c r="K4">
        <f>Bawana_Spot!P4</f>
        <v>202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1217.408016822659</v>
      </c>
      <c r="P4" s="36">
        <v>118.15999999999997</v>
      </c>
      <c r="Q4" s="36">
        <v>32.555608308605343</v>
      </c>
      <c r="R4" s="38">
        <v>0</v>
      </c>
      <c r="S4" s="38">
        <v>0</v>
      </c>
      <c r="T4" s="37">
        <f>SUMPRODUCT(LTA!J4:AN4,LTA!J$101:AN$101,LTA!J$103:AN$103)</f>
        <v>69.16</v>
      </c>
      <c r="U4" s="37">
        <f>SUMPRODUCT(LTA!J4:AN4,LTA!J$102:AN$102,LTA!J$103:AN$103)</f>
        <v>126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1065.8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28.358892580769037</v>
      </c>
      <c r="AD4">
        <f t="shared" ref="AD4:AD67" si="1">SUM(B4:AB4,AI4:AR4)-AC4</f>
        <v>2806.5290584402924</v>
      </c>
      <c r="AE4">
        <f>'IDT-1'!B4</f>
        <v>0</v>
      </c>
      <c r="AF4" s="24"/>
      <c r="AG4">
        <f t="shared" ref="AG4:AG67" si="2">SUM(AD4:AF4)+AT4</f>
        <v>2806.5290584402924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-193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10.167164</v>
      </c>
      <c r="E5">
        <f>GT_NG!P5</f>
        <v>11.473903966597076</v>
      </c>
      <c r="F5">
        <f>GT_Spot!P5</f>
        <v>0</v>
      </c>
      <c r="G5">
        <f>PPCL_NG!P5</f>
        <v>75.557148786838241</v>
      </c>
      <c r="H5">
        <f>PPCL_Spot!P5</f>
        <v>0</v>
      </c>
      <c r="I5">
        <f>Bawana_NG!P5</f>
        <v>99.606109136361866</v>
      </c>
      <c r="J5">
        <f>Bawana_RLNG!P5</f>
        <v>0</v>
      </c>
      <c r="K5">
        <f>Bawana_Spot!P5</f>
        <v>202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1215.4561114996407</v>
      </c>
      <c r="P5" s="36">
        <v>118.15999999999997</v>
      </c>
      <c r="Q5" s="36">
        <v>32.555608308605343</v>
      </c>
      <c r="R5" s="38">
        <v>0</v>
      </c>
      <c r="S5" s="38">
        <v>0</v>
      </c>
      <c r="T5" s="37">
        <f>SUMPRODUCT(LTA!J5:AN5,LTA!J$101:AN$101,LTA!J$103:AN$103)</f>
        <v>61.03</v>
      </c>
      <c r="U5" s="37">
        <f>SUMPRODUCT(LTA!J5:AN5,LTA!J$102:AN$102,LTA!J$103:AN$103)</f>
        <v>120.06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1065.8</v>
      </c>
      <c r="AB5" s="75">
        <f>-STOA!N5</f>
        <v>0</v>
      </c>
      <c r="AC5">
        <f t="shared" si="0"/>
        <v>28.404340491892579</v>
      </c>
      <c r="AD5">
        <f t="shared" si="1"/>
        <v>2769.4617052061503</v>
      </c>
      <c r="AE5">
        <f>'IDT-1'!B5</f>
        <v>0</v>
      </c>
      <c r="AF5" s="24"/>
      <c r="AG5">
        <f t="shared" si="2"/>
        <v>2769.4617052061503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-214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10.167164</v>
      </c>
      <c r="E6">
        <f>GT_NG!P6</f>
        <v>11.473903966597076</v>
      </c>
      <c r="F6">
        <f>GT_Spot!P6</f>
        <v>0</v>
      </c>
      <c r="G6">
        <f>PPCL_NG!P6</f>
        <v>75.557148786838241</v>
      </c>
      <c r="H6">
        <f>PPCL_Spot!P6</f>
        <v>0</v>
      </c>
      <c r="I6">
        <f>Bawana_NG!P6</f>
        <v>99.606109136361866</v>
      </c>
      <c r="J6">
        <f>Bawana_RLNG!P6</f>
        <v>0</v>
      </c>
      <c r="K6">
        <f>Bawana_Spot!P6</f>
        <v>202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1201.8772190209061</v>
      </c>
      <c r="P6" s="36">
        <v>118.15999999999997</v>
      </c>
      <c r="Q6" s="36">
        <v>32.555608308605343</v>
      </c>
      <c r="R6" s="38">
        <v>0</v>
      </c>
      <c r="S6" s="38">
        <v>0</v>
      </c>
      <c r="T6" s="37">
        <f>SUMPRODUCT(LTA!J6:AN6,LTA!J$101:AN$101,LTA!J$103:AN$103)</f>
        <v>60.339999999999996</v>
      </c>
      <c r="U6" s="37">
        <f>SUMPRODUCT(LTA!J6:AN6,LTA!J$102:AN$102,LTA!J$103:AN$103)</f>
        <v>119.62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1065.8</v>
      </c>
      <c r="AB6" s="75">
        <f>-STOA!N6</f>
        <v>0</v>
      </c>
      <c r="AC6">
        <f t="shared" si="0"/>
        <v>28.505733553656793</v>
      </c>
      <c r="AD6">
        <f t="shared" si="1"/>
        <v>2728.6514196656517</v>
      </c>
      <c r="AE6">
        <f>'IDT-1'!B6</f>
        <v>0</v>
      </c>
      <c r="AF6" s="24"/>
      <c r="AG6">
        <f t="shared" si="2"/>
        <v>2728.6514196656517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-240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10.167164</v>
      </c>
      <c r="E7">
        <f>GT_NG!P7</f>
        <v>11.473903966597076</v>
      </c>
      <c r="F7">
        <f>GT_Spot!P7</f>
        <v>0</v>
      </c>
      <c r="G7">
        <f>PPCL_NG!P7</f>
        <v>75.557148786838241</v>
      </c>
      <c r="H7">
        <f>PPCL_Spot!P7</f>
        <v>0</v>
      </c>
      <c r="I7">
        <f>Bawana_NG!P7</f>
        <v>99.606109136361866</v>
      </c>
      <c r="J7">
        <f>Bawana_RLNG!P7</f>
        <v>0</v>
      </c>
      <c r="K7">
        <f>Bawana_Spot!P7</f>
        <v>202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1194.5906113157998</v>
      </c>
      <c r="P7" s="36">
        <v>118.15999999999997</v>
      </c>
      <c r="Q7" s="36">
        <v>32.555608308605343</v>
      </c>
      <c r="R7" s="38">
        <v>0</v>
      </c>
      <c r="S7" s="38">
        <v>0</v>
      </c>
      <c r="T7" s="37">
        <f>SUMPRODUCT(LTA!J7:AN7,LTA!J$101:AN$101,LTA!J$103:AN$103)</f>
        <v>59.54</v>
      </c>
      <c r="U7" s="37">
        <f>SUMPRODUCT(LTA!J7:AN7,LTA!J$102:AN$102,LTA!J$103:AN$103)</f>
        <v>118.59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920.55</v>
      </c>
      <c r="AB7" s="75">
        <f>-STOA!N7</f>
        <v>0</v>
      </c>
      <c r="AC7">
        <f t="shared" si="0"/>
        <v>26.170713378410372</v>
      </c>
      <c r="AD7">
        <f t="shared" si="1"/>
        <v>2686.619832135792</v>
      </c>
      <c r="AE7">
        <f>'IDT-1'!B7</f>
        <v>0</v>
      </c>
      <c r="AF7" s="24"/>
      <c r="AG7">
        <f t="shared" si="2"/>
        <v>2686.619832135792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-130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10.167164</v>
      </c>
      <c r="E8">
        <f>GT_NG!P8</f>
        <v>11.473903966597076</v>
      </c>
      <c r="F8">
        <f>GT_Spot!P8</f>
        <v>0</v>
      </c>
      <c r="G8">
        <f>PPCL_NG!P8</f>
        <v>75.557148786838241</v>
      </c>
      <c r="H8">
        <f>PPCL_Spot!P8</f>
        <v>0</v>
      </c>
      <c r="I8">
        <f>Bawana_NG!P8</f>
        <v>99.606109136361866</v>
      </c>
      <c r="J8">
        <f>Bawana_RLNG!P8</f>
        <v>0</v>
      </c>
      <c r="K8">
        <f>Bawana_Spot!P8</f>
        <v>202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1188.6193287460831</v>
      </c>
      <c r="P8" s="36">
        <v>118.15999999999997</v>
      </c>
      <c r="Q8" s="36">
        <v>32.555608308605343</v>
      </c>
      <c r="R8" s="38">
        <v>0</v>
      </c>
      <c r="S8" s="38">
        <v>0</v>
      </c>
      <c r="T8" s="37">
        <f>SUMPRODUCT(LTA!J8:AN8,LTA!J$101:AN$101,LTA!J$103:AN$103)</f>
        <v>58.79</v>
      </c>
      <c r="U8" s="37">
        <f>SUMPRODUCT(LTA!J8:AN8,LTA!J$102:AN$102,LTA!J$103:AN$103)</f>
        <v>117.19000000000001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920.55</v>
      </c>
      <c r="AB8" s="75">
        <f>-STOA!N8</f>
        <v>0</v>
      </c>
      <c r="AC8">
        <f t="shared" si="0"/>
        <v>26.418858682595893</v>
      </c>
      <c r="AD8">
        <f t="shared" si="1"/>
        <v>2642.2504042618893</v>
      </c>
      <c r="AE8">
        <f>'IDT-1'!B8</f>
        <v>0</v>
      </c>
      <c r="AF8" s="24"/>
      <c r="AG8">
        <f t="shared" si="2"/>
        <v>2642.2504042618893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-166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10.167164</v>
      </c>
      <c r="E9">
        <f>GT_NG!P9</f>
        <v>11.473903966597076</v>
      </c>
      <c r="F9">
        <f>GT_Spot!P9</f>
        <v>0</v>
      </c>
      <c r="G9">
        <f>PPCL_NG!P9</f>
        <v>75.557148786838241</v>
      </c>
      <c r="H9">
        <f>PPCL_Spot!P9</f>
        <v>0</v>
      </c>
      <c r="I9">
        <f>Bawana_NG!P9</f>
        <v>99.606109136361866</v>
      </c>
      <c r="J9">
        <f>Bawana_RLNG!P9</f>
        <v>0</v>
      </c>
      <c r="K9">
        <f>Bawana_Spot!P9</f>
        <v>202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1186.8267415083931</v>
      </c>
      <c r="P9" s="36">
        <v>118.15999999999997</v>
      </c>
      <c r="Q9" s="36">
        <v>32.555608308605343</v>
      </c>
      <c r="R9" s="38">
        <v>0</v>
      </c>
      <c r="S9" s="38">
        <v>0</v>
      </c>
      <c r="T9" s="37">
        <f>SUMPRODUCT(LTA!J9:AN9,LTA!J$101:AN$101,LTA!J$103:AN$103)</f>
        <v>58</v>
      </c>
      <c r="U9" s="37">
        <f>SUMPRODUCT(LTA!J9:AN9,LTA!J$102:AN$102,LTA!J$103:AN$103)</f>
        <v>115.93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920.55</v>
      </c>
      <c r="AB9" s="75">
        <f>-STOA!N9</f>
        <v>0</v>
      </c>
      <c r="AC9">
        <f t="shared" si="0"/>
        <v>26.624753358003495</v>
      </c>
      <c r="AD9">
        <f t="shared" si="1"/>
        <v>2611.2019223487919</v>
      </c>
      <c r="AE9">
        <f>'IDT-1'!B9</f>
        <v>0</v>
      </c>
      <c r="AF9" s="24"/>
      <c r="AG9">
        <f t="shared" si="2"/>
        <v>2611.2019223487919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-193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10.167164</v>
      </c>
      <c r="E10">
        <f>GT_NG!P10</f>
        <v>11.473903966597076</v>
      </c>
      <c r="F10">
        <f>GT_Spot!P10</f>
        <v>0</v>
      </c>
      <c r="G10">
        <f>PPCL_NG!P10</f>
        <v>75.557148786838241</v>
      </c>
      <c r="H10">
        <f>PPCL_Spot!P10</f>
        <v>0</v>
      </c>
      <c r="I10">
        <f>Bawana_NG!P10</f>
        <v>99.606109136361866</v>
      </c>
      <c r="J10">
        <f>Bawana_RLNG!P10</f>
        <v>0</v>
      </c>
      <c r="K10">
        <f>Bawana_Spot!P10</f>
        <v>202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1180.9003566913759</v>
      </c>
      <c r="P10" s="36">
        <v>118.15999999999997</v>
      </c>
      <c r="Q10" s="36">
        <v>32.555608308605343</v>
      </c>
      <c r="R10" s="38">
        <v>0</v>
      </c>
      <c r="S10" s="38">
        <v>0</v>
      </c>
      <c r="T10" s="37">
        <f>SUMPRODUCT(LTA!J10:AN10,LTA!J$101:AN$101,LTA!J$103:AN$103)</f>
        <v>52.62</v>
      </c>
      <c r="U10" s="37">
        <f>SUMPRODUCT(LTA!J10:AN10,LTA!J$102:AN$102,LTA!J$103:AN$103)</f>
        <v>114.35000000000001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920.55</v>
      </c>
      <c r="AB10" s="75">
        <f>-STOA!N10</f>
        <v>0</v>
      </c>
      <c r="AC10">
        <f t="shared" si="0"/>
        <v>26.777696997279605</v>
      </c>
      <c r="AD10">
        <f t="shared" si="1"/>
        <v>2568.1625938924985</v>
      </c>
      <c r="AE10">
        <f>'IDT-1'!B10</f>
        <v>0</v>
      </c>
      <c r="AF10" s="24"/>
      <c r="AG10">
        <f t="shared" si="2"/>
        <v>2568.1625938924985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-223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10.167164</v>
      </c>
      <c r="E11">
        <f>GT_NG!P11</f>
        <v>11.473903966597076</v>
      </c>
      <c r="F11">
        <f>GT_Spot!P11</f>
        <v>0</v>
      </c>
      <c r="G11">
        <f>PPCL_NG!P11</f>
        <v>75.557148786838241</v>
      </c>
      <c r="H11">
        <f>PPCL_Spot!P11</f>
        <v>0</v>
      </c>
      <c r="I11">
        <f>Bawana_NG!P11</f>
        <v>99.606109136361866</v>
      </c>
      <c r="J11">
        <f>Bawana_RLNG!P11</f>
        <v>0</v>
      </c>
      <c r="K11">
        <f>Bawana_Spot!P11</f>
        <v>202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1100.6820006806045</v>
      </c>
      <c r="P11" s="36">
        <v>118.15999999999997</v>
      </c>
      <c r="Q11" s="36">
        <v>32.555608308605343</v>
      </c>
      <c r="R11" s="38">
        <v>0</v>
      </c>
      <c r="S11" s="38">
        <v>0</v>
      </c>
      <c r="T11" s="37">
        <f>SUMPRODUCT(LTA!J11:AN11,LTA!J$101:AN$101,LTA!J$103:AN$103)</f>
        <v>52.13</v>
      </c>
      <c r="U11" s="37">
        <f>SUMPRODUCT(LTA!J11:AN11,LTA!J$102:AN$102,LTA!J$103:AN$103)</f>
        <v>103.03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920.56</v>
      </c>
      <c r="AB11" s="75">
        <f>-STOA!N11</f>
        <v>0</v>
      </c>
      <c r="AC11">
        <f t="shared" si="0"/>
        <v>25.488516578186267</v>
      </c>
      <c r="AD11">
        <f t="shared" si="1"/>
        <v>2531.4334183008204</v>
      </c>
      <c r="AE11">
        <f>'IDT-1'!B11</f>
        <v>0</v>
      </c>
      <c r="AF11" s="24"/>
      <c r="AG11">
        <f t="shared" si="2"/>
        <v>2531.4334183008204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-169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10.167164</v>
      </c>
      <c r="E12">
        <f>GT_NG!P12</f>
        <v>11.473903966597076</v>
      </c>
      <c r="F12">
        <f>GT_Spot!P12</f>
        <v>0</v>
      </c>
      <c r="G12">
        <f>PPCL_NG!P12</f>
        <v>75.557148786838241</v>
      </c>
      <c r="H12">
        <f>PPCL_Spot!P12</f>
        <v>0</v>
      </c>
      <c r="I12">
        <f>Bawana_NG!P12</f>
        <v>99.606109136361866</v>
      </c>
      <c r="J12">
        <f>Bawana_RLNG!P12</f>
        <v>0</v>
      </c>
      <c r="K12">
        <f>Bawana_Spot!P12</f>
        <v>202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1037.8412230007432</v>
      </c>
      <c r="P12" s="36">
        <v>118.15999999999997</v>
      </c>
      <c r="Q12" s="36">
        <v>32.555608308605343</v>
      </c>
      <c r="R12" s="38">
        <v>0</v>
      </c>
      <c r="S12" s="38">
        <v>0</v>
      </c>
      <c r="T12" s="37">
        <f>SUMPRODUCT(LTA!J12:AN12,LTA!J$101:AN$101,LTA!J$103:AN$103)</f>
        <v>51.68</v>
      </c>
      <c r="U12" s="37">
        <f>SUMPRODUCT(LTA!J12:AN12,LTA!J$102:AN$102,LTA!J$103:AN$103)</f>
        <v>103.05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920.56</v>
      </c>
      <c r="AB12" s="75">
        <f>-STOA!N12</f>
        <v>0</v>
      </c>
      <c r="AC12">
        <f t="shared" si="0"/>
        <v>24.754171184159585</v>
      </c>
      <c r="AD12">
        <f t="shared" si="1"/>
        <v>2488.8969860149859</v>
      </c>
      <c r="AE12">
        <f>'IDT-1'!B12</f>
        <v>0</v>
      </c>
      <c r="AF12" s="24"/>
      <c r="AG12">
        <f t="shared" si="2"/>
        <v>2488.8969860149859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-149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10.167164</v>
      </c>
      <c r="E13">
        <f>GT_NG!P13</f>
        <v>11.473903966597076</v>
      </c>
      <c r="F13">
        <f>GT_Spot!P13</f>
        <v>0</v>
      </c>
      <c r="G13">
        <f>PPCL_NG!P13</f>
        <v>75.557148786838241</v>
      </c>
      <c r="H13">
        <f>PPCL_Spot!P13</f>
        <v>0</v>
      </c>
      <c r="I13">
        <f>Bawana_NG!P13</f>
        <v>99.606109136361866</v>
      </c>
      <c r="J13">
        <f>Bawana_RLNG!P13</f>
        <v>0</v>
      </c>
      <c r="K13">
        <f>Bawana_Spot!P13</f>
        <v>202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968.62386897158751</v>
      </c>
      <c r="P13" s="36">
        <v>118.15999999999997</v>
      </c>
      <c r="Q13" s="36">
        <v>32.555608308605343</v>
      </c>
      <c r="R13" s="38">
        <v>0</v>
      </c>
      <c r="S13" s="38">
        <v>0</v>
      </c>
      <c r="T13" s="37">
        <f>SUMPRODUCT(LTA!J13:AN13,LTA!J$101:AN$101,LTA!J$103:AN$103)</f>
        <v>51.190000000000005</v>
      </c>
      <c r="U13" s="37">
        <f>SUMPRODUCT(LTA!J13:AN13,LTA!J$102:AN$102,LTA!J$103:AN$103)</f>
        <v>103.03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921.56</v>
      </c>
      <c r="AB13" s="75">
        <f>-STOA!N13</f>
        <v>0</v>
      </c>
      <c r="AC13">
        <f t="shared" si="0"/>
        <v>23.767610985248613</v>
      </c>
      <c r="AD13">
        <f t="shared" si="1"/>
        <v>2464.156192184741</v>
      </c>
      <c r="AE13">
        <f>'IDT-1'!B13</f>
        <v>0</v>
      </c>
      <c r="AF13" s="24"/>
      <c r="AG13">
        <f t="shared" si="2"/>
        <v>2464.156192184741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-106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10.167164</v>
      </c>
      <c r="E14">
        <f>GT_NG!P14</f>
        <v>11.473903966597076</v>
      </c>
      <c r="F14">
        <f>GT_Spot!P14</f>
        <v>0</v>
      </c>
      <c r="G14">
        <f>PPCL_NG!P14</f>
        <v>75.557148786838241</v>
      </c>
      <c r="H14">
        <f>PPCL_Spot!P14</f>
        <v>0</v>
      </c>
      <c r="I14">
        <f>Bawana_NG!P14</f>
        <v>99.606109136361866</v>
      </c>
      <c r="J14">
        <f>Bawana_RLNG!P14</f>
        <v>0</v>
      </c>
      <c r="K14">
        <f>Bawana_Spot!P14</f>
        <v>202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929.71913695781382</v>
      </c>
      <c r="P14" s="36">
        <v>118.15999999999997</v>
      </c>
      <c r="Q14" s="36">
        <v>32.555608308605343</v>
      </c>
      <c r="R14" s="38">
        <v>0</v>
      </c>
      <c r="S14" s="38">
        <v>0</v>
      </c>
      <c r="T14" s="37">
        <f>SUMPRODUCT(LTA!J14:AN14,LTA!J$101:AN$101,LTA!J$103:AN$103)</f>
        <v>50.75</v>
      </c>
      <c r="U14" s="37">
        <f>SUMPRODUCT(LTA!J14:AN14,LTA!J$102:AN$102,LTA!J$103:AN$103)</f>
        <v>103.06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921.56</v>
      </c>
      <c r="AB14" s="75">
        <f>-STOA!N14</f>
        <v>0</v>
      </c>
      <c r="AC14">
        <f t="shared" si="0"/>
        <v>23.33286006830545</v>
      </c>
      <c r="AD14">
        <f t="shared" si="1"/>
        <v>2435.2762110879107</v>
      </c>
      <c r="AE14">
        <f>'IDT-1'!B14</f>
        <v>0</v>
      </c>
      <c r="AF14" s="24"/>
      <c r="AG14">
        <f t="shared" si="2"/>
        <v>2435.2762110879107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-96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10.167164</v>
      </c>
      <c r="E15">
        <f>GT_NG!P15</f>
        <v>11.473903966597076</v>
      </c>
      <c r="F15">
        <f>GT_Spot!P15</f>
        <v>0</v>
      </c>
      <c r="G15">
        <f>PPCL_NG!P15</f>
        <v>75.557148786838241</v>
      </c>
      <c r="H15">
        <f>PPCL_Spot!P15</f>
        <v>0</v>
      </c>
      <c r="I15">
        <f>Bawana_NG!P15</f>
        <v>99.606109136361866</v>
      </c>
      <c r="J15">
        <f>Bawana_RLNG!P15</f>
        <v>0</v>
      </c>
      <c r="K15">
        <f>Bawana_Spot!P15</f>
        <v>202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880.08854195541221</v>
      </c>
      <c r="P15" s="36">
        <v>118.15999999999997</v>
      </c>
      <c r="Q15" s="36">
        <v>14.497414407988588</v>
      </c>
      <c r="R15" s="38">
        <v>0</v>
      </c>
      <c r="S15" s="38">
        <v>0</v>
      </c>
      <c r="T15" s="37">
        <f>SUMPRODUCT(LTA!J15:AN15,LTA!J$101:AN$101,LTA!J$103:AN$103)</f>
        <v>50.480000000000004</v>
      </c>
      <c r="U15" s="37">
        <f>SUMPRODUCT(LTA!J15:AN15,LTA!J$102:AN$102,LTA!J$103:AN$103)</f>
        <v>102.52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921.56</v>
      </c>
      <c r="AB15" s="75">
        <f>-STOA!N15</f>
        <v>0</v>
      </c>
      <c r="AC15">
        <f t="shared" si="0"/>
        <v>22.206261202149367</v>
      </c>
      <c r="AD15">
        <f t="shared" si="1"/>
        <v>2426.9040210510479</v>
      </c>
      <c r="AE15">
        <f>'IDT-1'!B15</f>
        <v>0</v>
      </c>
      <c r="AF15" s="24"/>
      <c r="AG15">
        <f t="shared" si="2"/>
        <v>2426.9040210510479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-37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10.167164</v>
      </c>
      <c r="E16">
        <f>GT_NG!P16</f>
        <v>11.473903966597076</v>
      </c>
      <c r="F16">
        <f>GT_Spot!P16</f>
        <v>0</v>
      </c>
      <c r="G16">
        <f>PPCL_NG!P16</f>
        <v>75.557148786838241</v>
      </c>
      <c r="H16">
        <f>PPCL_Spot!P16</f>
        <v>0</v>
      </c>
      <c r="I16">
        <f>Bawana_NG!P16</f>
        <v>99.606109136361866</v>
      </c>
      <c r="J16">
        <f>Bawana_RLNG!P16</f>
        <v>0</v>
      </c>
      <c r="K16">
        <f>Bawana_Spot!P16</f>
        <v>202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855.91852592174985</v>
      </c>
      <c r="P16" s="36">
        <v>118.15999999999997</v>
      </c>
      <c r="Q16" s="36">
        <v>14.497414407988588</v>
      </c>
      <c r="R16" s="38">
        <v>0</v>
      </c>
      <c r="S16" s="38">
        <v>0</v>
      </c>
      <c r="T16" s="37">
        <f>SUMPRODUCT(LTA!J16:AN16,LTA!J$101:AN$101,LTA!J$103:AN$103)</f>
        <v>49.879999999999995</v>
      </c>
      <c r="U16" s="37">
        <f>SUMPRODUCT(LTA!J16:AN16,LTA!J$102:AN$102,LTA!J$103:AN$103)</f>
        <v>101.83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921.56</v>
      </c>
      <c r="AB16" s="75">
        <f>-STOA!N16</f>
        <v>0</v>
      </c>
      <c r="AC16">
        <f t="shared" si="0"/>
        <v>22.01772557114192</v>
      </c>
      <c r="AD16">
        <f t="shared" si="1"/>
        <v>2397.6325406483934</v>
      </c>
      <c r="AE16">
        <f>'IDT-1'!B16</f>
        <v>0</v>
      </c>
      <c r="AF16" s="24"/>
      <c r="AG16">
        <f t="shared" si="2"/>
        <v>2397.6325406483934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-41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10.167164</v>
      </c>
      <c r="E17">
        <f>GT_NG!P17</f>
        <v>11.473903966597076</v>
      </c>
      <c r="F17">
        <f>GT_Spot!P17</f>
        <v>0</v>
      </c>
      <c r="G17">
        <f>PPCL_NG!P17</f>
        <v>75.557148786838241</v>
      </c>
      <c r="H17">
        <f>PPCL_Spot!P17</f>
        <v>0</v>
      </c>
      <c r="I17">
        <f>Bawana_NG!P17</f>
        <v>99.606109136361866</v>
      </c>
      <c r="J17">
        <f>Bawana_RLNG!P17</f>
        <v>0</v>
      </c>
      <c r="K17">
        <f>Bawana_Spot!P17</f>
        <v>202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851.25853316045868</v>
      </c>
      <c r="P17" s="36">
        <v>87.000000000000014</v>
      </c>
      <c r="Q17" s="36">
        <v>14.497414407988588</v>
      </c>
      <c r="R17" s="38">
        <v>0</v>
      </c>
      <c r="S17" s="38">
        <v>0</v>
      </c>
      <c r="T17" s="37">
        <f>SUMPRODUCT(LTA!J17:AN17,LTA!J$101:AN$101,LTA!J$103:AN$103)</f>
        <v>45.72</v>
      </c>
      <c r="U17" s="37">
        <f>SUMPRODUCT(LTA!J17:AN17,LTA!J$102:AN$102,LTA!J$103:AN$103)</f>
        <v>96.78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921.56</v>
      </c>
      <c r="AB17" s="75">
        <f>-STOA!N17</f>
        <v>0</v>
      </c>
      <c r="AC17">
        <f t="shared" si="0"/>
        <v>21.461655339443045</v>
      </c>
      <c r="AD17">
        <f t="shared" si="1"/>
        <v>2371.1586181188013</v>
      </c>
      <c r="AE17">
        <f>'IDT-1'!B17</f>
        <v>0</v>
      </c>
      <c r="AF17" s="24"/>
      <c r="AG17">
        <f t="shared" si="2"/>
        <v>2371.1586181188013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-23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10.167164</v>
      </c>
      <c r="E18">
        <f>GT_NG!P18</f>
        <v>11.473903966597076</v>
      </c>
      <c r="F18">
        <f>GT_Spot!P18</f>
        <v>0</v>
      </c>
      <c r="G18">
        <f>PPCL_NG!P18</f>
        <v>75.557148786838241</v>
      </c>
      <c r="H18">
        <f>PPCL_Spot!P18</f>
        <v>0</v>
      </c>
      <c r="I18">
        <f>Bawana_NG!P18</f>
        <v>99.606109136361866</v>
      </c>
      <c r="J18">
        <f>Bawana_RLNG!P18</f>
        <v>0</v>
      </c>
      <c r="K18">
        <f>Bawana_Spot!P18</f>
        <v>202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851.25893667696403</v>
      </c>
      <c r="P18" s="36">
        <v>58</v>
      </c>
      <c r="Q18" s="36">
        <v>14.497414407988588</v>
      </c>
      <c r="R18" s="38">
        <v>0</v>
      </c>
      <c r="S18" s="38">
        <v>0</v>
      </c>
      <c r="T18" s="37">
        <f>SUMPRODUCT(LTA!J18:AN18,LTA!J$101:AN$101,LTA!J$103:AN$103)</f>
        <v>45.05</v>
      </c>
      <c r="U18" s="37">
        <f>SUMPRODUCT(LTA!J18:AN18,LTA!J$102:AN$102,LTA!J$103:AN$103)</f>
        <v>96.46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921.56</v>
      </c>
      <c r="AB18" s="75">
        <f>-STOA!N18</f>
        <v>0</v>
      </c>
      <c r="AC18">
        <f t="shared" si="0"/>
        <v>21.179990635343898</v>
      </c>
      <c r="AD18">
        <f t="shared" si="1"/>
        <v>2343.4506863394058</v>
      </c>
      <c r="AE18">
        <f>'IDT-1'!B18</f>
        <v>0</v>
      </c>
      <c r="AF18" s="24"/>
      <c r="AG18">
        <f t="shared" si="2"/>
        <v>2343.4506863394058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-21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10.167164</v>
      </c>
      <c r="E19">
        <f>GT_NG!P19</f>
        <v>11.473903966597076</v>
      </c>
      <c r="F19">
        <f>GT_Spot!P19</f>
        <v>0</v>
      </c>
      <c r="G19">
        <f>PPCL_NG!P19</f>
        <v>75.557148786838241</v>
      </c>
      <c r="H19">
        <f>PPCL_Spot!P19</f>
        <v>0</v>
      </c>
      <c r="I19">
        <f>Bawana_NG!P19</f>
        <v>99.606109136361866</v>
      </c>
      <c r="J19">
        <f>Bawana_RLNG!P19</f>
        <v>0</v>
      </c>
      <c r="K19">
        <f>Bawana_Spot!P19</f>
        <v>202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842.3904250171513</v>
      </c>
      <c r="P19" s="36">
        <v>58</v>
      </c>
      <c r="Q19" s="36">
        <v>14.497414407988588</v>
      </c>
      <c r="R19" s="38">
        <v>0</v>
      </c>
      <c r="S19" s="38">
        <v>0</v>
      </c>
      <c r="T19" s="37">
        <f>SUMPRODUCT(LTA!J19:AN19,LTA!J$101:AN$101,LTA!J$103:AN$103)</f>
        <v>43.9</v>
      </c>
      <c r="U19" s="37">
        <f>SUMPRODUCT(LTA!J19:AN19,LTA!J$102:AN$102,LTA!J$103:AN$103)</f>
        <v>95.759999999999991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919.48999999999978</v>
      </c>
      <c r="AB19" s="75">
        <f>-STOA!N19</f>
        <v>0</v>
      </c>
      <c r="AC19">
        <f t="shared" si="0"/>
        <v>21.48472372628073</v>
      </c>
      <c r="AD19">
        <f t="shared" si="1"/>
        <v>2283.3574415886565</v>
      </c>
      <c r="AE19">
        <f>'IDT-1'!B19</f>
        <v>0</v>
      </c>
      <c r="AF19" s="24"/>
      <c r="AG19">
        <f t="shared" si="2"/>
        <v>2283.3574415886565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-68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10.167164</v>
      </c>
      <c r="E20">
        <f>GT_NG!P20</f>
        <v>11.473903966597076</v>
      </c>
      <c r="F20">
        <f>GT_Spot!P20</f>
        <v>0</v>
      </c>
      <c r="G20">
        <f>PPCL_NG!P20</f>
        <v>75.557148786838241</v>
      </c>
      <c r="H20">
        <f>PPCL_Spot!P20</f>
        <v>0</v>
      </c>
      <c r="I20">
        <f>Bawana_NG!P20</f>
        <v>99.606109136361866</v>
      </c>
      <c r="J20">
        <f>Bawana_RLNG!P20</f>
        <v>0</v>
      </c>
      <c r="K20">
        <f>Bawana_Spot!P20</f>
        <v>202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841.12395134715143</v>
      </c>
      <c r="P20" s="36">
        <v>58</v>
      </c>
      <c r="Q20" s="36">
        <v>14.497414407988588</v>
      </c>
      <c r="R20" s="38">
        <v>0</v>
      </c>
      <c r="S20" s="38">
        <v>0</v>
      </c>
      <c r="T20" s="37">
        <f>SUMPRODUCT(LTA!J20:AN20,LTA!J$101:AN$101,LTA!J$103:AN$103)</f>
        <v>42.67</v>
      </c>
      <c r="U20" s="37">
        <f>SUMPRODUCT(LTA!J20:AN20,LTA!J$102:AN$102,LTA!J$103:AN$103)</f>
        <v>94.9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919.48999999999978</v>
      </c>
      <c r="AB20" s="75">
        <f>-STOA!N20</f>
        <v>0</v>
      </c>
      <c r="AC20">
        <f t="shared" si="0"/>
        <v>21.677139946039613</v>
      </c>
      <c r="AD20">
        <f t="shared" si="1"/>
        <v>2254.8085516988976</v>
      </c>
      <c r="AE20">
        <f>'IDT-1'!B20</f>
        <v>0</v>
      </c>
      <c r="AF20" s="24"/>
      <c r="AG20">
        <f t="shared" si="2"/>
        <v>2254.8085516988976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-93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10.167164</v>
      </c>
      <c r="E21">
        <f>GT_NG!P21</f>
        <v>11.473903966597076</v>
      </c>
      <c r="F21">
        <f>GT_Spot!P21</f>
        <v>0</v>
      </c>
      <c r="G21">
        <f>PPCL_NG!P21</f>
        <v>75.557148786838241</v>
      </c>
      <c r="H21">
        <f>PPCL_Spot!P21</f>
        <v>0</v>
      </c>
      <c r="I21">
        <f>Bawana_NG!P21</f>
        <v>99.606109136361866</v>
      </c>
      <c r="J21">
        <f>Bawana_RLNG!P21</f>
        <v>0</v>
      </c>
      <c r="K21">
        <f>Bawana_Spot!P21</f>
        <v>202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841.66731600461605</v>
      </c>
      <c r="P21" s="36">
        <v>58</v>
      </c>
      <c r="Q21" s="36">
        <v>14.497414407988588</v>
      </c>
      <c r="R21" s="38">
        <v>0</v>
      </c>
      <c r="S21" s="38">
        <v>0</v>
      </c>
      <c r="T21" s="37">
        <f>SUMPRODUCT(LTA!J21:AN21,LTA!J$101:AN$101,LTA!J$103:AN$103)</f>
        <v>41.46</v>
      </c>
      <c r="U21" s="37">
        <f>SUMPRODUCT(LTA!J21:AN21,LTA!J$102:AN$102,LTA!J$103:AN$103)</f>
        <v>93.86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919.48999999999978</v>
      </c>
      <c r="AB21" s="75">
        <f>-STOA!N21</f>
        <v>0</v>
      </c>
      <c r="AC21">
        <f t="shared" si="0"/>
        <v>21.892952870602375</v>
      </c>
      <c r="AD21">
        <f t="shared" si="1"/>
        <v>2226.8861034317988</v>
      </c>
      <c r="AE21">
        <f>'IDT-1'!B21</f>
        <v>0</v>
      </c>
      <c r="AF21" s="24"/>
      <c r="AG21">
        <f t="shared" si="2"/>
        <v>2226.8861034317988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-119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10.167164</v>
      </c>
      <c r="E22">
        <f>GT_NG!P22</f>
        <v>12.475238922675933</v>
      </c>
      <c r="F22">
        <f>GT_Spot!P22</f>
        <v>0</v>
      </c>
      <c r="G22">
        <f>PPCL_NG!P22</f>
        <v>75.557148786838241</v>
      </c>
      <c r="H22">
        <f>PPCL_Spot!P22</f>
        <v>0</v>
      </c>
      <c r="I22">
        <f>Bawana_NG!P22</f>
        <v>99.606109136361866</v>
      </c>
      <c r="J22">
        <f>Bawana_RLNG!P22</f>
        <v>0</v>
      </c>
      <c r="K22">
        <f>Bawana_Spot!P22</f>
        <v>202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841.92834357908896</v>
      </c>
      <c r="P22" s="36">
        <v>58</v>
      </c>
      <c r="Q22" s="36">
        <v>14.497414407988588</v>
      </c>
      <c r="R22" s="38">
        <v>0</v>
      </c>
      <c r="S22" s="38">
        <v>0</v>
      </c>
      <c r="T22" s="37">
        <f>SUMPRODUCT(LTA!J22:AN22,LTA!J$101:AN$101,LTA!J$103:AN$103)</f>
        <v>40.309999999999995</v>
      </c>
      <c r="U22" s="37">
        <f>SUMPRODUCT(LTA!J22:AN22,LTA!J$102:AN$102,LTA!J$103:AN$103)</f>
        <v>95.97999999999999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919.48999999999978</v>
      </c>
      <c r="AB22" s="75">
        <f>-STOA!N22</f>
        <v>0</v>
      </c>
      <c r="AC22">
        <f t="shared" si="0"/>
        <v>22.152307103970511</v>
      </c>
      <c r="AD22">
        <f t="shared" si="1"/>
        <v>2201.859111728983</v>
      </c>
      <c r="AE22">
        <f>'IDT-1'!B22</f>
        <v>0</v>
      </c>
      <c r="AF22" s="24"/>
      <c r="AG22">
        <f t="shared" si="2"/>
        <v>2201.859111728983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-146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10.167164</v>
      </c>
      <c r="E23">
        <f>GT_NG!P23</f>
        <v>12.475238922675933</v>
      </c>
      <c r="F23">
        <f>GT_Spot!P23</f>
        <v>0</v>
      </c>
      <c r="G23">
        <f>PPCL_NG!P23</f>
        <v>75.557148786838241</v>
      </c>
      <c r="H23">
        <f>PPCL_Spot!P23</f>
        <v>0</v>
      </c>
      <c r="I23">
        <f>Bawana_NG!P23</f>
        <v>99.606109136361866</v>
      </c>
      <c r="J23">
        <f>Bawana_RLNG!P23</f>
        <v>0</v>
      </c>
      <c r="K23">
        <f>Bawana_Spot!P23</f>
        <v>202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841.92834357908896</v>
      </c>
      <c r="P23" s="36">
        <v>58</v>
      </c>
      <c r="Q23" s="36">
        <v>14.497414407988588</v>
      </c>
      <c r="R23" s="38">
        <v>0</v>
      </c>
      <c r="S23" s="38">
        <v>0</v>
      </c>
      <c r="T23" s="37">
        <f>SUMPRODUCT(LTA!J23:AN23,LTA!J$101:AN$101,LTA!J$103:AN$103)</f>
        <v>35.72</v>
      </c>
      <c r="U23" s="37">
        <f>SUMPRODUCT(LTA!J23:AN23,LTA!J$102:AN$102,LTA!J$103:AN$103)</f>
        <v>95.85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-43</v>
      </c>
      <c r="AA23" s="75">
        <f>STOA!H23</f>
        <v>919.48999999999978</v>
      </c>
      <c r="AB23" s="75">
        <f>-STOA!N23</f>
        <v>0</v>
      </c>
      <c r="AC23">
        <f t="shared" si="0"/>
        <v>22.208430506714652</v>
      </c>
      <c r="AD23">
        <f t="shared" si="1"/>
        <v>2186.0829883262386</v>
      </c>
      <c r="AE23">
        <f>'IDT-1'!B23</f>
        <v>0</v>
      </c>
      <c r="AF23" s="24"/>
      <c r="AG23">
        <f t="shared" si="2"/>
        <v>2186.0829883262386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-114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10.167164</v>
      </c>
      <c r="E24">
        <f>GT_NG!P24</f>
        <v>12.475238922675933</v>
      </c>
      <c r="F24">
        <f>GT_Spot!P24</f>
        <v>0</v>
      </c>
      <c r="G24">
        <f>PPCL_NG!P24</f>
        <v>75.557148786838241</v>
      </c>
      <c r="H24">
        <f>PPCL_Spot!P24</f>
        <v>0</v>
      </c>
      <c r="I24">
        <f>Bawana_NG!P24</f>
        <v>99.606109136361866</v>
      </c>
      <c r="J24">
        <f>Bawana_RLNG!P24</f>
        <v>0</v>
      </c>
      <c r="K24">
        <f>Bawana_Spot!P24</f>
        <v>202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841.92834357908896</v>
      </c>
      <c r="P24" s="36">
        <v>58</v>
      </c>
      <c r="Q24" s="36">
        <v>14.497414407988588</v>
      </c>
      <c r="R24" s="38">
        <v>0</v>
      </c>
      <c r="S24" s="38">
        <v>0</v>
      </c>
      <c r="T24" s="37">
        <f>SUMPRODUCT(LTA!J24:AN24,LTA!J$101:AN$101,LTA!J$103:AN$103)</f>
        <v>34.68</v>
      </c>
      <c r="U24" s="37">
        <f>SUMPRODUCT(LTA!J24:AN24,LTA!J$102:AN$102,LTA!J$103:AN$103)</f>
        <v>95.9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-80</v>
      </c>
      <c r="AA24" s="75">
        <f>STOA!H24</f>
        <v>919.48999999999978</v>
      </c>
      <c r="AB24" s="75">
        <f>-STOA!N24</f>
        <v>0</v>
      </c>
      <c r="AC24">
        <f t="shared" si="0"/>
        <v>22.350646674591978</v>
      </c>
      <c r="AD24">
        <f t="shared" si="1"/>
        <v>2167.9507721583614</v>
      </c>
      <c r="AE24">
        <f>'IDT-1'!B24</f>
        <v>0</v>
      </c>
      <c r="AF24" s="24"/>
      <c r="AG24">
        <f t="shared" si="2"/>
        <v>2167.9507721583614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-94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10.167164</v>
      </c>
      <c r="E25">
        <f>GT_NG!P25</f>
        <v>12.475238922675933</v>
      </c>
      <c r="F25">
        <f>GT_Spot!P25</f>
        <v>0</v>
      </c>
      <c r="G25">
        <f>PPCL_NG!P25</f>
        <v>75.557148786838241</v>
      </c>
      <c r="H25">
        <f>PPCL_Spot!P25</f>
        <v>0</v>
      </c>
      <c r="I25">
        <f>Bawana_NG!P25</f>
        <v>99.606109136361866</v>
      </c>
      <c r="J25">
        <f>Bawana_RLNG!P25</f>
        <v>0</v>
      </c>
      <c r="K25">
        <f>Bawana_Spot!P25</f>
        <v>202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841.67869351508887</v>
      </c>
      <c r="P25" s="36">
        <v>58</v>
      </c>
      <c r="Q25" s="36">
        <v>14.497414407988588</v>
      </c>
      <c r="R25" s="38">
        <v>0</v>
      </c>
      <c r="S25" s="38">
        <v>0</v>
      </c>
      <c r="T25" s="37">
        <f>SUMPRODUCT(LTA!J25:AN25,LTA!J$101:AN$101,LTA!J$103:AN$103)</f>
        <v>33.82</v>
      </c>
      <c r="U25" s="37">
        <f>SUMPRODUCT(LTA!J25:AN25,LTA!J$102:AN$102,LTA!J$103:AN$103)</f>
        <v>95.95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-102</v>
      </c>
      <c r="AA25" s="75">
        <f>STOA!H25</f>
        <v>919.48999999999978</v>
      </c>
      <c r="AB25" s="75">
        <f>-STOA!N25</f>
        <v>0</v>
      </c>
      <c r="AC25">
        <f t="shared" si="0"/>
        <v>22.723081237483175</v>
      </c>
      <c r="AD25">
        <f t="shared" si="1"/>
        <v>2123.5186875314698</v>
      </c>
      <c r="AE25">
        <f>'IDT-1'!B25</f>
        <v>0</v>
      </c>
      <c r="AF25" s="24"/>
      <c r="AG25">
        <f t="shared" si="2"/>
        <v>2123.5186875314698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-115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10.167164</v>
      </c>
      <c r="E26">
        <f>GT_NG!P26</f>
        <v>12.475238922675933</v>
      </c>
      <c r="F26">
        <f>GT_Spot!P26</f>
        <v>0</v>
      </c>
      <c r="G26">
        <f>PPCL_NG!P26</f>
        <v>75.557148786838241</v>
      </c>
      <c r="H26">
        <f>PPCL_Spot!P26</f>
        <v>0</v>
      </c>
      <c r="I26">
        <f>Bawana_NG!P26</f>
        <v>99.606109136361866</v>
      </c>
      <c r="J26">
        <f>Bawana_RLNG!P26</f>
        <v>0</v>
      </c>
      <c r="K26">
        <f>Bawana_Spot!P26</f>
        <v>202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841.67869351508887</v>
      </c>
      <c r="P26" s="36">
        <v>58</v>
      </c>
      <c r="Q26" s="36">
        <v>14.497414407988588</v>
      </c>
      <c r="R26" s="38">
        <v>0</v>
      </c>
      <c r="S26" s="38">
        <v>0</v>
      </c>
      <c r="T26" s="37">
        <f>SUMPRODUCT(LTA!J26:AN26,LTA!J$101:AN$101,LTA!J$103:AN$103)</f>
        <v>26.61</v>
      </c>
      <c r="U26" s="37">
        <f>SUMPRODUCT(LTA!J26:AN26,LTA!J$102:AN$102,LTA!J$103:AN$103)</f>
        <v>95.97999999999999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-140</v>
      </c>
      <c r="AA26" s="75">
        <f>STOA!H26</f>
        <v>919.48999999999978</v>
      </c>
      <c r="AB26" s="75">
        <f>-STOA!N26</f>
        <v>0</v>
      </c>
      <c r="AC26">
        <f t="shared" si="0"/>
        <v>22.952875445715623</v>
      </c>
      <c r="AD26">
        <f t="shared" si="1"/>
        <v>2083.1088933232377</v>
      </c>
      <c r="AE26">
        <f>'IDT-1'!B26</f>
        <v>0</v>
      </c>
      <c r="AF26" s="24"/>
      <c r="AG26">
        <f t="shared" si="2"/>
        <v>2083.1088933232377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-110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10.167164</v>
      </c>
      <c r="E27">
        <f>GT_NG!P27</f>
        <v>12.475238922675933</v>
      </c>
      <c r="F27">
        <f>GT_Spot!P27</f>
        <v>0</v>
      </c>
      <c r="G27">
        <f>PPCL_NG!P27</f>
        <v>75.557148786838241</v>
      </c>
      <c r="H27">
        <f>PPCL_Spot!P27</f>
        <v>0</v>
      </c>
      <c r="I27">
        <f>Bawana_NG!P27</f>
        <v>99.606109136361866</v>
      </c>
      <c r="J27">
        <f>Bawana_RLNG!P27</f>
        <v>0</v>
      </c>
      <c r="K27">
        <f>Bawana_Spot!P27</f>
        <v>202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862.67359951045057</v>
      </c>
      <c r="P27" s="36">
        <v>58</v>
      </c>
      <c r="Q27" s="36">
        <v>14.497414407988588</v>
      </c>
      <c r="R27" s="38">
        <v>5.4452024647887329</v>
      </c>
      <c r="S27" s="38">
        <v>0</v>
      </c>
      <c r="T27" s="37">
        <f>SUMPRODUCT(LTA!J27:AN27,LTA!J$101:AN$101,LTA!J$103:AN$103)</f>
        <v>26.61</v>
      </c>
      <c r="U27" s="37">
        <f>SUMPRODUCT(LTA!J27:AN27,LTA!J$102:AN$102,LTA!J$103:AN$103)</f>
        <v>93.94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-110</v>
      </c>
      <c r="AA27" s="75">
        <f>STOA!H27</f>
        <v>849.55</v>
      </c>
      <c r="AB27" s="75">
        <f>-STOA!N27</f>
        <v>0</v>
      </c>
      <c r="AC27">
        <f t="shared" si="0"/>
        <v>22.268024319454693</v>
      </c>
      <c r="AD27">
        <f t="shared" si="1"/>
        <v>2070.2538529096491</v>
      </c>
      <c r="AE27">
        <f>'IDT-1'!B27</f>
        <v>0</v>
      </c>
      <c r="AF27" s="24"/>
      <c r="AG27">
        <f t="shared" si="2"/>
        <v>2070.2538529096491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-108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10.167164</v>
      </c>
      <c r="E28">
        <f>GT_NG!P28</f>
        <v>12.475238922675933</v>
      </c>
      <c r="F28">
        <f>GT_Spot!P28</f>
        <v>0</v>
      </c>
      <c r="G28">
        <f>PPCL_NG!P28</f>
        <v>75.557148786838241</v>
      </c>
      <c r="H28">
        <f>PPCL_Spot!P28</f>
        <v>0</v>
      </c>
      <c r="I28">
        <f>Bawana_NG!P28</f>
        <v>99.606109136361866</v>
      </c>
      <c r="J28">
        <f>Bawana_RLNG!P28</f>
        <v>0</v>
      </c>
      <c r="K28">
        <f>Bawana_Spot!P28</f>
        <v>202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862.67359951045057</v>
      </c>
      <c r="P28" s="36">
        <v>58</v>
      </c>
      <c r="Q28" s="36">
        <v>14.497414407988588</v>
      </c>
      <c r="R28" s="38">
        <v>11.459999999999999</v>
      </c>
      <c r="S28" s="38">
        <v>0</v>
      </c>
      <c r="T28" s="37">
        <f>SUMPRODUCT(LTA!J28:AN28,LTA!J$101:AN$101,LTA!J$103:AN$103)</f>
        <v>27.73</v>
      </c>
      <c r="U28" s="37">
        <f>SUMPRODUCT(LTA!J28:AN28,LTA!J$102:AN$102,LTA!J$103:AN$103)</f>
        <v>93.44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-154</v>
      </c>
      <c r="AA28" s="75">
        <f>STOA!H28</f>
        <v>849.55</v>
      </c>
      <c r="AB28" s="75">
        <f>-STOA!N28</f>
        <v>0</v>
      </c>
      <c r="AC28">
        <f t="shared" si="0"/>
        <v>22.503973088208465</v>
      </c>
      <c r="AD28">
        <f t="shared" si="1"/>
        <v>2056.652701676107</v>
      </c>
      <c r="AE28">
        <f>'IDT-1'!B28</f>
        <v>0</v>
      </c>
      <c r="AF28" s="24"/>
      <c r="AG28">
        <f t="shared" si="2"/>
        <v>2056.652701676107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-84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10.167164</v>
      </c>
      <c r="E29">
        <f>GT_NG!P29</f>
        <v>12.475238922675933</v>
      </c>
      <c r="F29">
        <f>GT_Spot!P29</f>
        <v>0</v>
      </c>
      <c r="G29">
        <f>PPCL_NG!P29</f>
        <v>75.557148786838241</v>
      </c>
      <c r="H29">
        <f>PPCL_Spot!P29</f>
        <v>0</v>
      </c>
      <c r="I29">
        <f>Bawana_NG!P29</f>
        <v>99.606109136361866</v>
      </c>
      <c r="J29">
        <f>Bawana_RLNG!P29</f>
        <v>0</v>
      </c>
      <c r="K29">
        <f>Bawana_Spot!P29</f>
        <v>202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846.01115193133649</v>
      </c>
      <c r="P29" s="36">
        <v>58</v>
      </c>
      <c r="Q29" s="36">
        <v>14.497414407988588</v>
      </c>
      <c r="R29" s="38">
        <v>19.82</v>
      </c>
      <c r="S29" s="38">
        <v>0</v>
      </c>
      <c r="T29" s="37">
        <f>SUMPRODUCT(LTA!J29:AN29,LTA!J$101:AN$101,LTA!J$103:AN$103)</f>
        <v>33.07</v>
      </c>
      <c r="U29" s="37">
        <f>SUMPRODUCT(LTA!J29:AN29,LTA!J$102:AN$102,LTA!J$103:AN$103)</f>
        <v>93.84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-184</v>
      </c>
      <c r="AA29" s="75">
        <f>STOA!H29</f>
        <v>849.55</v>
      </c>
      <c r="AB29" s="75">
        <f>-STOA!N29</f>
        <v>0</v>
      </c>
      <c r="AC29">
        <f t="shared" si="0"/>
        <v>22.650107972433968</v>
      </c>
      <c r="AD29">
        <f t="shared" si="1"/>
        <v>2034.944119212767</v>
      </c>
      <c r="AE29">
        <f>'IDT-1'!B29</f>
        <v>0</v>
      </c>
      <c r="AF29" s="24"/>
      <c r="AG29">
        <f t="shared" si="2"/>
        <v>2034.944119212767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-73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10.167164</v>
      </c>
      <c r="E30">
        <f>GT_NG!P30</f>
        <v>12.475238922675933</v>
      </c>
      <c r="F30">
        <f>GT_Spot!P30</f>
        <v>0</v>
      </c>
      <c r="G30">
        <f>PPCL_NG!P30</f>
        <v>75.557148786838241</v>
      </c>
      <c r="H30">
        <f>PPCL_Spot!P30</f>
        <v>0</v>
      </c>
      <c r="I30">
        <f>Bawana_NG!P30</f>
        <v>99.606109136361866</v>
      </c>
      <c r="J30">
        <f>Bawana_RLNG!P30</f>
        <v>0</v>
      </c>
      <c r="K30">
        <f>Bawana_Spot!P30</f>
        <v>202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840.35423648260632</v>
      </c>
      <c r="P30" s="36">
        <v>58</v>
      </c>
      <c r="Q30" s="36">
        <v>14.497414407988588</v>
      </c>
      <c r="R30" s="38">
        <v>32.729999999999997</v>
      </c>
      <c r="S30" s="38">
        <v>0</v>
      </c>
      <c r="T30" s="37">
        <f>SUMPRODUCT(LTA!J30:AN30,LTA!J$101:AN$101,LTA!J$103:AN$103)</f>
        <v>46.47</v>
      </c>
      <c r="U30" s="37">
        <f>SUMPRODUCT(LTA!J30:AN30,LTA!J$102:AN$102,LTA!J$103:AN$103)</f>
        <v>93.84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-198</v>
      </c>
      <c r="AA30" s="75">
        <f>STOA!H30</f>
        <v>849.55</v>
      </c>
      <c r="AB30" s="75">
        <f>-STOA!N30</f>
        <v>0</v>
      </c>
      <c r="AC30">
        <f t="shared" si="0"/>
        <v>23.21361459993954</v>
      </c>
      <c r="AD30">
        <f t="shared" si="1"/>
        <v>2012.0336971365311</v>
      </c>
      <c r="AE30">
        <f>'IDT-1'!B30</f>
        <v>0</v>
      </c>
      <c r="AF30" s="24"/>
      <c r="AG30">
        <f t="shared" si="2"/>
        <v>2012.0336971365311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-102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10.167164</v>
      </c>
      <c r="E31">
        <f>GT_NG!P31</f>
        <v>12.475238922675933</v>
      </c>
      <c r="F31">
        <f>GT_Spot!P31</f>
        <v>0</v>
      </c>
      <c r="G31">
        <f>PPCL_NG!P31</f>
        <v>75.557148786838241</v>
      </c>
      <c r="H31">
        <f>PPCL_Spot!P31</f>
        <v>0</v>
      </c>
      <c r="I31">
        <f>Bawana_NG!P31</f>
        <v>99.606109136361866</v>
      </c>
      <c r="J31">
        <f>Bawana_RLNG!P31</f>
        <v>0</v>
      </c>
      <c r="K31">
        <f>Bawana_Spot!P31</f>
        <v>202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839.51620380498161</v>
      </c>
      <c r="P31" s="36">
        <v>58</v>
      </c>
      <c r="Q31" s="36">
        <v>14.497414407988588</v>
      </c>
      <c r="R31" s="38">
        <v>42</v>
      </c>
      <c r="S31" s="38">
        <v>0</v>
      </c>
      <c r="T31" s="37">
        <f>SUMPRODUCT(LTA!J31:AN31,LTA!J$101:AN$101,LTA!J$103:AN$103)</f>
        <v>65.539999999999992</v>
      </c>
      <c r="U31" s="37">
        <f>SUMPRODUCT(LTA!J31:AN31,LTA!J$102:AN$102,LTA!J$103:AN$103)</f>
        <v>93.84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-229</v>
      </c>
      <c r="AA31" s="75">
        <f>STOA!H31</f>
        <v>849.55</v>
      </c>
      <c r="AB31" s="75">
        <f>-STOA!N31</f>
        <v>0</v>
      </c>
      <c r="AC31">
        <f t="shared" si="0"/>
        <v>23.97056330866377</v>
      </c>
      <c r="AD31">
        <f t="shared" si="1"/>
        <v>1980.7787157501821</v>
      </c>
      <c r="AE31">
        <f>'IDT-1'!B31</f>
        <v>0</v>
      </c>
      <c r="AF31" s="24"/>
      <c r="AG31">
        <f t="shared" si="2"/>
        <v>1980.7787157501821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-129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10.167164</v>
      </c>
      <c r="E32">
        <f>GT_NG!P32</f>
        <v>13.476498733464677</v>
      </c>
      <c r="F32">
        <f>GT_Spot!P32</f>
        <v>0</v>
      </c>
      <c r="G32">
        <f>PPCL_NG!P32</f>
        <v>75.557148786838241</v>
      </c>
      <c r="H32">
        <f>PPCL_Spot!P32</f>
        <v>0</v>
      </c>
      <c r="I32">
        <f>Bawana_NG!P32</f>
        <v>99.606109136361866</v>
      </c>
      <c r="J32">
        <f>Bawana_RLNG!P32</f>
        <v>0</v>
      </c>
      <c r="K32">
        <f>Bawana_Spot!P32</f>
        <v>202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839.51620380498161</v>
      </c>
      <c r="P32" s="36">
        <v>58</v>
      </c>
      <c r="Q32" s="36">
        <v>14.497414407988588</v>
      </c>
      <c r="R32" s="38">
        <v>42.999999999999993</v>
      </c>
      <c r="S32" s="38">
        <v>0</v>
      </c>
      <c r="T32" s="37">
        <f>SUMPRODUCT(LTA!J32:AN32,LTA!J$101:AN$101,LTA!J$103:AN$103)</f>
        <v>91.32</v>
      </c>
      <c r="U32" s="37">
        <f>SUMPRODUCT(LTA!J32:AN32,LTA!J$102:AN$102,LTA!J$103:AN$103)</f>
        <v>93.84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-266</v>
      </c>
      <c r="AA32" s="75">
        <f>STOA!H32</f>
        <v>849.55</v>
      </c>
      <c r="AB32" s="75">
        <f>-STOA!N32</f>
        <v>0</v>
      </c>
      <c r="AC32">
        <f t="shared" si="0"/>
        <v>24.587919750930915</v>
      </c>
      <c r="AD32">
        <f t="shared" si="1"/>
        <v>1965.9426191187038</v>
      </c>
      <c r="AE32">
        <f>'IDT-1'!B32</f>
        <v>0</v>
      </c>
      <c r="AF32" s="24"/>
      <c r="AG32">
        <f t="shared" si="2"/>
        <v>1965.9426191187038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-134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10.167164</v>
      </c>
      <c r="E33">
        <f>GT_NG!P33</f>
        <v>13.476498733464677</v>
      </c>
      <c r="F33">
        <f>GT_Spot!P33</f>
        <v>0</v>
      </c>
      <c r="G33">
        <f>PPCL_NG!P33</f>
        <v>75.557148786838241</v>
      </c>
      <c r="H33">
        <f>PPCL_Spot!P33</f>
        <v>0</v>
      </c>
      <c r="I33">
        <f>Bawana_NG!P33</f>
        <v>99.606109136361866</v>
      </c>
      <c r="J33">
        <f>Bawana_RLNG!P33</f>
        <v>0</v>
      </c>
      <c r="K33">
        <f>Bawana_Spot!P33</f>
        <v>202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832.25202264979885</v>
      </c>
      <c r="P33" s="36">
        <v>58</v>
      </c>
      <c r="Q33" s="36">
        <v>14.497414407988588</v>
      </c>
      <c r="R33" s="38">
        <v>45.5</v>
      </c>
      <c r="S33" s="38">
        <v>0</v>
      </c>
      <c r="T33" s="37">
        <f>SUMPRODUCT(LTA!J33:AN33,LTA!J$101:AN$101,LTA!J$103:AN$103)</f>
        <v>134.95999999999998</v>
      </c>
      <c r="U33" s="37">
        <f>SUMPRODUCT(LTA!J33:AN33,LTA!J$102:AN$102,LTA!J$103:AN$103)</f>
        <v>93.84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-319</v>
      </c>
      <c r="AA33" s="75">
        <f>STOA!H33</f>
        <v>849.55</v>
      </c>
      <c r="AB33" s="75">
        <f>-STOA!N33</f>
        <v>0</v>
      </c>
      <c r="AC33">
        <f t="shared" si="0"/>
        <v>25.3206645677419</v>
      </c>
      <c r="AD33">
        <f t="shared" si="1"/>
        <v>1960.0856931467101</v>
      </c>
      <c r="AE33">
        <f>'IDT-1'!B33</f>
        <v>0</v>
      </c>
      <c r="AF33" s="24"/>
      <c r="AG33">
        <f t="shared" si="2"/>
        <v>1960.0856931467101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-125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10.167164</v>
      </c>
      <c r="E34">
        <f>GT_NG!P34</f>
        <v>13.476498733464677</v>
      </c>
      <c r="F34">
        <f>GT_Spot!P34</f>
        <v>0</v>
      </c>
      <c r="G34">
        <f>PPCL_NG!P34</f>
        <v>75.557148786838241</v>
      </c>
      <c r="H34">
        <f>PPCL_Spot!P34</f>
        <v>0</v>
      </c>
      <c r="I34">
        <f>Bawana_NG!P34</f>
        <v>99.606109136361866</v>
      </c>
      <c r="J34">
        <f>Bawana_RLNG!P34</f>
        <v>0</v>
      </c>
      <c r="K34">
        <f>Bawana_Spot!P34</f>
        <v>202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830.14071392054507</v>
      </c>
      <c r="P34" s="36">
        <v>58</v>
      </c>
      <c r="Q34" s="36">
        <v>14.497414407988588</v>
      </c>
      <c r="R34" s="38">
        <v>46</v>
      </c>
      <c r="S34" s="38">
        <v>0</v>
      </c>
      <c r="T34" s="37">
        <f>SUMPRODUCT(LTA!J34:AN34,LTA!J$101:AN$101,LTA!J$103:AN$103)</f>
        <v>168.31</v>
      </c>
      <c r="U34" s="37">
        <f>SUMPRODUCT(LTA!J34:AN34,LTA!J$102:AN$102,LTA!J$103:AN$103)</f>
        <v>91.37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-369</v>
      </c>
      <c r="AA34" s="75">
        <f>STOA!H34</f>
        <v>849.55</v>
      </c>
      <c r="AB34" s="75">
        <f>-STOA!N34</f>
        <v>0</v>
      </c>
      <c r="AC34">
        <f t="shared" si="0"/>
        <v>26.022135427034236</v>
      </c>
      <c r="AD34">
        <f t="shared" si="1"/>
        <v>1938.6529135581641</v>
      </c>
      <c r="AE34">
        <f>'IDT-1'!B34</f>
        <v>0</v>
      </c>
      <c r="AF34" s="24"/>
      <c r="AG34">
        <f t="shared" si="2"/>
        <v>1938.6529135581641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-125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10.167164</v>
      </c>
      <c r="E35">
        <f>GT_NG!P35</f>
        <v>13.476498733464677</v>
      </c>
      <c r="F35">
        <f>GT_Spot!P35</f>
        <v>0</v>
      </c>
      <c r="G35">
        <f>PPCL_NG!P35</f>
        <v>75.557148786838241</v>
      </c>
      <c r="H35">
        <f>PPCL_Spot!P35</f>
        <v>0</v>
      </c>
      <c r="I35">
        <f>Bawana_NG!P35</f>
        <v>99.606109136361866</v>
      </c>
      <c r="J35">
        <f>Bawana_RLNG!P35</f>
        <v>0</v>
      </c>
      <c r="K35">
        <f>Bawana_Spot!P35</f>
        <v>202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768.12953016813367</v>
      </c>
      <c r="P35" s="36">
        <v>58</v>
      </c>
      <c r="Q35" s="36">
        <v>14.497414407988588</v>
      </c>
      <c r="R35" s="38">
        <v>47.5</v>
      </c>
      <c r="S35" s="38">
        <v>0</v>
      </c>
      <c r="T35" s="37">
        <f>SUMPRODUCT(LTA!J35:AN35,LTA!J$101:AN$101,LTA!J$103:AN$103)</f>
        <v>206.17</v>
      </c>
      <c r="U35" s="37">
        <f>SUMPRODUCT(LTA!J35:AN35,LTA!J$102:AN$102,LTA!J$103:AN$103)</f>
        <v>90.79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-406</v>
      </c>
      <c r="AA35" s="75">
        <f>STOA!H35</f>
        <v>848.83999999999992</v>
      </c>
      <c r="AB35" s="75">
        <f>-STOA!N35</f>
        <v>0</v>
      </c>
      <c r="AC35">
        <f t="shared" si="0"/>
        <v>25.660524842135697</v>
      </c>
      <c r="AD35">
        <f t="shared" si="1"/>
        <v>1932.0733403906513</v>
      </c>
      <c r="AE35">
        <f>'IDT-1'!B35</f>
        <v>0</v>
      </c>
      <c r="AF35" s="24"/>
      <c r="AG35">
        <f t="shared" si="2"/>
        <v>1932.0733403906513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-71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10.167164</v>
      </c>
      <c r="E36">
        <f>GT_NG!P36</f>
        <v>12.475238922675933</v>
      </c>
      <c r="F36">
        <f>GT_Spot!P36</f>
        <v>0</v>
      </c>
      <c r="G36">
        <f>PPCL_NG!P36</f>
        <v>75.557148786838241</v>
      </c>
      <c r="H36">
        <f>PPCL_Spot!P36</f>
        <v>0</v>
      </c>
      <c r="I36">
        <f>Bawana_NG!P36</f>
        <v>99.606109136361866</v>
      </c>
      <c r="J36">
        <f>Bawana_RLNG!P36</f>
        <v>0</v>
      </c>
      <c r="K36">
        <f>Bawana_Spot!P36</f>
        <v>202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768.12953016813367</v>
      </c>
      <c r="P36" s="36">
        <v>58</v>
      </c>
      <c r="Q36" s="36">
        <v>14.497414407988588</v>
      </c>
      <c r="R36" s="38">
        <v>47.5</v>
      </c>
      <c r="S36" s="38">
        <v>0</v>
      </c>
      <c r="T36" s="37">
        <f>SUMPRODUCT(LTA!J36:AN36,LTA!J$101:AN$101,LTA!J$103:AN$103)</f>
        <v>249.43</v>
      </c>
      <c r="U36" s="37">
        <f>SUMPRODUCT(LTA!J36:AN36,LTA!J$102:AN$102,LTA!J$103:AN$103)</f>
        <v>91.350000000000009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-443</v>
      </c>
      <c r="AA36" s="75">
        <f>STOA!H36</f>
        <v>848.83999999999992</v>
      </c>
      <c r="AB36" s="75">
        <f>-STOA!N36</f>
        <v>0</v>
      </c>
      <c r="AC36">
        <f t="shared" si="0"/>
        <v>26.365820474121978</v>
      </c>
      <c r="AD36">
        <f t="shared" si="1"/>
        <v>1937.186784947876</v>
      </c>
      <c r="AE36">
        <f>'IDT-1'!B36</f>
        <v>0</v>
      </c>
      <c r="AF36" s="24"/>
      <c r="AG36">
        <f t="shared" si="2"/>
        <v>1937.186784947876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-71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10.167164</v>
      </c>
      <c r="E37">
        <f>GT_NG!P37</f>
        <v>12.475238922675933</v>
      </c>
      <c r="F37">
        <f>GT_Spot!P37</f>
        <v>0</v>
      </c>
      <c r="G37">
        <f>PPCL_NG!P37</f>
        <v>75.557148786838241</v>
      </c>
      <c r="H37">
        <f>PPCL_Spot!P37</f>
        <v>0</v>
      </c>
      <c r="I37">
        <f>Bawana_NG!P37</f>
        <v>99.606109136361866</v>
      </c>
      <c r="J37">
        <f>Bawana_RLNG!P37</f>
        <v>0</v>
      </c>
      <c r="K37">
        <f>Bawana_Spot!P37</f>
        <v>202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760.09300890624138</v>
      </c>
      <c r="P37" s="36">
        <v>58</v>
      </c>
      <c r="Q37" s="36">
        <v>14.497414407988588</v>
      </c>
      <c r="R37" s="38">
        <v>47.5</v>
      </c>
      <c r="S37" s="38">
        <v>0</v>
      </c>
      <c r="T37" s="37">
        <f>SUMPRODUCT(LTA!J37:AN37,LTA!J$101:AN$101,LTA!J$103:AN$103)</f>
        <v>292.52999999999997</v>
      </c>
      <c r="U37" s="37">
        <f>SUMPRODUCT(LTA!J37:AN37,LTA!J$102:AN$102,LTA!J$103:AN$103)</f>
        <v>91.61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-461</v>
      </c>
      <c r="AA37" s="75">
        <f>STOA!H37</f>
        <v>848.83999999999992</v>
      </c>
      <c r="AB37" s="75">
        <f>-STOA!N37</f>
        <v>0</v>
      </c>
      <c r="AC37">
        <f t="shared" si="0"/>
        <v>26.658910831972939</v>
      </c>
      <c r="AD37">
        <f t="shared" si="1"/>
        <v>1974.2171733281332</v>
      </c>
      <c r="AE37">
        <f>'IDT-1'!B37</f>
        <v>0</v>
      </c>
      <c r="AF37" s="24"/>
      <c r="AG37">
        <f t="shared" si="2"/>
        <v>1974.2171733281332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-51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10.167164</v>
      </c>
      <c r="E38">
        <f>GT_NG!P38</f>
        <v>12.475238922675933</v>
      </c>
      <c r="F38">
        <f>GT_Spot!P38</f>
        <v>0</v>
      </c>
      <c r="G38">
        <f>PPCL_NG!P38</f>
        <v>75.557148786838241</v>
      </c>
      <c r="H38">
        <f>PPCL_Spot!P38</f>
        <v>0</v>
      </c>
      <c r="I38">
        <f>Bawana_NG!P38</f>
        <v>99.606109136361866</v>
      </c>
      <c r="J38">
        <f>Bawana_RLNG!P38</f>
        <v>0</v>
      </c>
      <c r="K38">
        <f>Bawana_Spot!P38</f>
        <v>202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752.90600040706659</v>
      </c>
      <c r="P38" s="36">
        <v>58</v>
      </c>
      <c r="Q38" s="36">
        <v>14.497414407988588</v>
      </c>
      <c r="R38" s="38">
        <v>47.5</v>
      </c>
      <c r="S38" s="38">
        <v>0</v>
      </c>
      <c r="T38" s="37">
        <f>SUMPRODUCT(LTA!J38:AN38,LTA!J$101:AN$101,LTA!J$103:AN$103)</f>
        <v>334.91999999999996</v>
      </c>
      <c r="U38" s="37">
        <f>SUMPRODUCT(LTA!J38:AN38,LTA!J$102:AN$102,LTA!J$103:AN$103)</f>
        <v>92.01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-475</v>
      </c>
      <c r="AA38" s="75">
        <f>STOA!H38</f>
        <v>848.83999999999992</v>
      </c>
      <c r="AB38" s="75">
        <f>-STOA!N38</f>
        <v>0</v>
      </c>
      <c r="AC38">
        <f t="shared" si="0"/>
        <v>27.132023452579713</v>
      </c>
      <c r="AD38">
        <f t="shared" si="1"/>
        <v>1991.3470522083512</v>
      </c>
      <c r="AE38">
        <f>'IDT-1'!B38</f>
        <v>0</v>
      </c>
      <c r="AF38" s="24"/>
      <c r="AG38">
        <f t="shared" si="2"/>
        <v>1991.3470522083512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-55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10.167164</v>
      </c>
      <c r="E39">
        <f>GT_NG!P39</f>
        <v>12.367072111207644</v>
      </c>
      <c r="F39">
        <f>GT_Spot!P39</f>
        <v>0</v>
      </c>
      <c r="G39">
        <f>PPCL_NG!P39</f>
        <v>75.557148786838241</v>
      </c>
      <c r="H39">
        <f>PPCL_Spot!P39</f>
        <v>0</v>
      </c>
      <c r="I39">
        <f>Bawana_NG!P39</f>
        <v>99.606109136361866</v>
      </c>
      <c r="J39">
        <f>Bawana_RLNG!P39</f>
        <v>0</v>
      </c>
      <c r="K39">
        <f>Bawana_Spot!P39</f>
        <v>202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752.9050294102658</v>
      </c>
      <c r="P39" s="36">
        <v>58</v>
      </c>
      <c r="Q39" s="36">
        <v>14.48</v>
      </c>
      <c r="R39" s="38">
        <v>47.5</v>
      </c>
      <c r="S39" s="38">
        <v>0</v>
      </c>
      <c r="T39" s="37">
        <f>SUMPRODUCT(LTA!J39:AN39,LTA!J$101:AN$101,LTA!J$103:AN$103)</f>
        <v>377.76</v>
      </c>
      <c r="U39" s="37">
        <f>SUMPRODUCT(LTA!J39:AN39,LTA!J$102:AN$102,LTA!J$103:AN$103)</f>
        <v>85.24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-496</v>
      </c>
      <c r="AA39" s="75">
        <f>STOA!H39</f>
        <v>851.8599999999999</v>
      </c>
      <c r="AB39" s="75">
        <f>-STOA!N39</f>
        <v>0</v>
      </c>
      <c r="AC39">
        <f t="shared" si="0"/>
        <v>27.510414303165426</v>
      </c>
      <c r="AD39">
        <f t="shared" si="1"/>
        <v>2025.9321091415081</v>
      </c>
      <c r="AE39">
        <f>'IDT-1'!B39</f>
        <v>0</v>
      </c>
      <c r="AF39" s="24"/>
      <c r="AG39">
        <f t="shared" si="2"/>
        <v>2025.9321091415081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-38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10.167164</v>
      </c>
      <c r="E40">
        <f>GT_NG!P40</f>
        <v>12.367072111207644</v>
      </c>
      <c r="F40">
        <f>GT_Spot!P40</f>
        <v>0</v>
      </c>
      <c r="G40">
        <f>PPCL_NG!P40</f>
        <v>75.557148786838241</v>
      </c>
      <c r="H40">
        <f>PPCL_Spot!P40</f>
        <v>0</v>
      </c>
      <c r="I40">
        <f>Bawana_NG!P40</f>
        <v>99.606109136361866</v>
      </c>
      <c r="J40">
        <f>Bawana_RLNG!P40</f>
        <v>0</v>
      </c>
      <c r="K40">
        <f>Bawana_Spot!P40</f>
        <v>202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753.76085446857405</v>
      </c>
      <c r="P40" s="36">
        <v>58</v>
      </c>
      <c r="Q40" s="36">
        <v>14.48</v>
      </c>
      <c r="R40" s="38">
        <v>47.5</v>
      </c>
      <c r="S40" s="38">
        <v>0</v>
      </c>
      <c r="T40" s="37">
        <f>SUMPRODUCT(LTA!J40:AN40,LTA!J$101:AN$101,LTA!J$103:AN$103)</f>
        <v>411.90999999999997</v>
      </c>
      <c r="U40" s="37">
        <f>SUMPRODUCT(LTA!J40:AN40,LTA!J$102:AN$102,LTA!J$103:AN$103)</f>
        <v>85.44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-462</v>
      </c>
      <c r="AA40" s="75">
        <f>STOA!H40</f>
        <v>851.8599999999999</v>
      </c>
      <c r="AB40" s="75">
        <f>-STOA!N40</f>
        <v>0</v>
      </c>
      <c r="AC40">
        <f t="shared" si="0"/>
        <v>27.731444288456593</v>
      </c>
      <c r="AD40">
        <f t="shared" si="1"/>
        <v>2070.9169042145254</v>
      </c>
      <c r="AE40">
        <f>'IDT-1'!B40</f>
        <v>0</v>
      </c>
      <c r="AF40" s="24"/>
      <c r="AG40">
        <f t="shared" si="2"/>
        <v>2070.9169042145254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-62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10.167164</v>
      </c>
      <c r="E41">
        <f>GT_NG!P41</f>
        <v>12.367072111207644</v>
      </c>
      <c r="F41">
        <f>GT_Spot!P41</f>
        <v>0</v>
      </c>
      <c r="G41">
        <f>PPCL_NG!P41</f>
        <v>75.557148786838241</v>
      </c>
      <c r="H41">
        <f>PPCL_Spot!P41</f>
        <v>0</v>
      </c>
      <c r="I41">
        <f>Bawana_NG!P41</f>
        <v>99.606109136361866</v>
      </c>
      <c r="J41">
        <f>Bawana_RLNG!P41</f>
        <v>0</v>
      </c>
      <c r="K41">
        <f>Bawana_Spot!P41</f>
        <v>202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799.77945328905867</v>
      </c>
      <c r="P41" s="36">
        <v>58</v>
      </c>
      <c r="Q41" s="36">
        <v>14.497414407988588</v>
      </c>
      <c r="R41" s="38">
        <v>47.5</v>
      </c>
      <c r="S41" s="38">
        <v>0</v>
      </c>
      <c r="T41" s="37">
        <f>SUMPRODUCT(LTA!J41:AN41,LTA!J$101:AN$101,LTA!J$103:AN$103)</f>
        <v>449.55999999999995</v>
      </c>
      <c r="U41" s="37">
        <f>SUMPRODUCT(LTA!J41:AN41,LTA!J$102:AN$102,LTA!J$103:AN$103)</f>
        <v>84.589999999999989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-445</v>
      </c>
      <c r="AA41" s="75">
        <f>STOA!H41</f>
        <v>851.8599999999999</v>
      </c>
      <c r="AB41" s="75">
        <f>-STOA!N41</f>
        <v>0</v>
      </c>
      <c r="AC41">
        <f t="shared" si="0"/>
        <v>28.593573117700078</v>
      </c>
      <c r="AD41">
        <f t="shared" si="1"/>
        <v>2137.8907886137545</v>
      </c>
      <c r="AE41">
        <f>'IDT-1'!B41</f>
        <v>0</v>
      </c>
      <c r="AF41" s="24"/>
      <c r="AG41">
        <f t="shared" si="2"/>
        <v>2137.8907886137545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-94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10.167164</v>
      </c>
      <c r="E42">
        <f>GT_NG!P42</f>
        <v>12.367072111207644</v>
      </c>
      <c r="F42">
        <f>GT_Spot!P42</f>
        <v>0</v>
      </c>
      <c r="G42">
        <f>PPCL_NG!P42</f>
        <v>75.557148786838241</v>
      </c>
      <c r="H42">
        <f>PPCL_Spot!P42</f>
        <v>0</v>
      </c>
      <c r="I42">
        <f>Bawana_NG!P42</f>
        <v>99.606109136361866</v>
      </c>
      <c r="J42">
        <f>Bawana_RLNG!P42</f>
        <v>0</v>
      </c>
      <c r="K42">
        <f>Bawana_Spot!P42</f>
        <v>202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800.7963389575815</v>
      </c>
      <c r="P42" s="36">
        <v>58</v>
      </c>
      <c r="Q42" s="36">
        <v>14.497414407988588</v>
      </c>
      <c r="R42" s="38">
        <v>47.5</v>
      </c>
      <c r="S42" s="38">
        <v>0</v>
      </c>
      <c r="T42" s="37">
        <f>SUMPRODUCT(LTA!J42:AN42,LTA!J$101:AN$101,LTA!J$103:AN$103)</f>
        <v>481.44999999999993</v>
      </c>
      <c r="U42" s="37">
        <f>SUMPRODUCT(LTA!J42:AN42,LTA!J$102:AN$102,LTA!J$103:AN$103)</f>
        <v>86.039999999999992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-429</v>
      </c>
      <c r="AA42" s="75">
        <f>STOA!H42</f>
        <v>851.8599999999999</v>
      </c>
      <c r="AB42" s="75">
        <f>-STOA!N42</f>
        <v>0</v>
      </c>
      <c r="AC42">
        <f t="shared" si="0"/>
        <v>28.842644946449912</v>
      </c>
      <c r="AD42">
        <f t="shared" si="1"/>
        <v>2177.9986024535278</v>
      </c>
      <c r="AE42">
        <f>'IDT-1'!B42</f>
        <v>0</v>
      </c>
      <c r="AF42" s="24"/>
      <c r="AG42">
        <f t="shared" si="2"/>
        <v>2177.9986024535278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-104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10.167164</v>
      </c>
      <c r="E43">
        <f>GT_NG!P43</f>
        <v>11.371458395466744</v>
      </c>
      <c r="F43">
        <f>GT_Spot!P43</f>
        <v>0</v>
      </c>
      <c r="G43">
        <f>PPCL_NG!P43</f>
        <v>75.557148786838241</v>
      </c>
      <c r="H43">
        <f>PPCL_Spot!P43</f>
        <v>0</v>
      </c>
      <c r="I43">
        <f>Bawana_NG!P43</f>
        <v>99.606109136361866</v>
      </c>
      <c r="J43">
        <f>Bawana_RLNG!P43</f>
        <v>0</v>
      </c>
      <c r="K43">
        <f>Bawana_Spot!P43</f>
        <v>202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810.31513493259274</v>
      </c>
      <c r="P43" s="36">
        <v>58</v>
      </c>
      <c r="Q43" s="36">
        <v>14.497414407988588</v>
      </c>
      <c r="R43" s="38">
        <v>47.5</v>
      </c>
      <c r="S43" s="38">
        <v>0</v>
      </c>
      <c r="T43" s="37">
        <f>SUMPRODUCT(LTA!J43:AN43,LTA!J$101:AN$101,LTA!J$103:AN$103)</f>
        <v>512.11</v>
      </c>
      <c r="U43" s="37">
        <f>SUMPRODUCT(LTA!J43:AN43,LTA!J$102:AN$102,LTA!J$103:AN$103)</f>
        <v>85.39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-414</v>
      </c>
      <c r="AA43" s="75">
        <f>STOA!H43</f>
        <v>853.87999999999988</v>
      </c>
      <c r="AB43" s="75">
        <f>-STOA!N43</f>
        <v>0</v>
      </c>
      <c r="AC43">
        <f t="shared" si="0"/>
        <v>29.128487930153927</v>
      </c>
      <c r="AD43">
        <f t="shared" si="1"/>
        <v>2226.2659417290943</v>
      </c>
      <c r="AE43">
        <f>'IDT-1'!B43</f>
        <v>0</v>
      </c>
      <c r="AF43" s="24"/>
      <c r="AG43">
        <f t="shared" si="2"/>
        <v>2226.2659417290943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-111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10.167164</v>
      </c>
      <c r="E44">
        <f>GT_NG!P44</f>
        <v>11.371458395466744</v>
      </c>
      <c r="F44">
        <f>GT_Spot!P44</f>
        <v>0</v>
      </c>
      <c r="G44">
        <f>PPCL_NG!P44</f>
        <v>75.557148786838241</v>
      </c>
      <c r="H44">
        <f>PPCL_Spot!P44</f>
        <v>0</v>
      </c>
      <c r="I44">
        <f>Bawana_NG!P44</f>
        <v>99.606109136361866</v>
      </c>
      <c r="J44">
        <f>Bawana_RLNG!P44</f>
        <v>0</v>
      </c>
      <c r="K44">
        <f>Bawana_Spot!P44</f>
        <v>202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814.2151022862945</v>
      </c>
      <c r="P44" s="36">
        <v>58</v>
      </c>
      <c r="Q44" s="36">
        <v>14.497414407988588</v>
      </c>
      <c r="R44" s="38">
        <v>47.5</v>
      </c>
      <c r="S44" s="38">
        <v>0</v>
      </c>
      <c r="T44" s="37">
        <f>SUMPRODUCT(LTA!J44:AN44,LTA!J$101:AN$101,LTA!J$103:AN$103)</f>
        <v>538.43999999999994</v>
      </c>
      <c r="U44" s="37">
        <f>SUMPRODUCT(LTA!J44:AN44,LTA!J$102:AN$102,LTA!J$103:AN$103)</f>
        <v>80.17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-391</v>
      </c>
      <c r="AA44" s="75">
        <f>STOA!H44</f>
        <v>853.87999999999988</v>
      </c>
      <c r="AB44" s="75">
        <f>-STOA!N44</f>
        <v>0</v>
      </c>
      <c r="AC44">
        <f t="shared" si="0"/>
        <v>29.197647474989179</v>
      </c>
      <c r="AD44">
        <f t="shared" si="1"/>
        <v>2268.2067495379606</v>
      </c>
      <c r="AE44">
        <f>'IDT-1'!B44</f>
        <v>0</v>
      </c>
      <c r="AF44" s="24"/>
      <c r="AG44">
        <f t="shared" si="2"/>
        <v>2268.2067495379606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-117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10.167164</v>
      </c>
      <c r="E45">
        <f>GT_NG!P45</f>
        <v>11.371458395466744</v>
      </c>
      <c r="F45">
        <f>GT_Spot!P45</f>
        <v>0</v>
      </c>
      <c r="G45">
        <f>PPCL_NG!P45</f>
        <v>75.557148786838241</v>
      </c>
      <c r="H45">
        <f>PPCL_Spot!P45</f>
        <v>0</v>
      </c>
      <c r="I45">
        <f>Bawana_NG!P45</f>
        <v>99.606109136361866</v>
      </c>
      <c r="J45">
        <f>Bawana_RLNG!P45</f>
        <v>0</v>
      </c>
      <c r="K45">
        <f>Bawana_Spot!P45</f>
        <v>202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827.9439779886419</v>
      </c>
      <c r="P45" s="36">
        <v>58</v>
      </c>
      <c r="Q45" s="36">
        <v>14.497414407988588</v>
      </c>
      <c r="R45" s="38">
        <v>47.5</v>
      </c>
      <c r="S45" s="38">
        <v>0</v>
      </c>
      <c r="T45" s="37">
        <f>SUMPRODUCT(LTA!J45:AN45,LTA!J$101:AN$101,LTA!J$103:AN$103)</f>
        <v>561.5</v>
      </c>
      <c r="U45" s="37">
        <f>SUMPRODUCT(LTA!J45:AN45,LTA!J$102:AN$102,LTA!J$103:AN$103)</f>
        <v>80.44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-400</v>
      </c>
      <c r="AA45" s="75">
        <f>STOA!H45</f>
        <v>853.87999999999988</v>
      </c>
      <c r="AB45" s="75">
        <f>-STOA!N45</f>
        <v>0</v>
      </c>
      <c r="AC45">
        <f t="shared" si="0"/>
        <v>29.372837413292523</v>
      </c>
      <c r="AD45">
        <f t="shared" si="1"/>
        <v>2322.0904353020051</v>
      </c>
      <c r="AE45">
        <f>'IDT-1'!B45</f>
        <v>0</v>
      </c>
      <c r="AF45" s="24"/>
      <c r="AG45">
        <f t="shared" si="2"/>
        <v>2322.0904353020051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-91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10.167164</v>
      </c>
      <c r="E46">
        <f>GT_NG!P46</f>
        <v>11.371458395466744</v>
      </c>
      <c r="F46">
        <f>GT_Spot!P46</f>
        <v>0</v>
      </c>
      <c r="G46">
        <f>PPCL_NG!P46</f>
        <v>75.557148786838241</v>
      </c>
      <c r="H46">
        <f>PPCL_Spot!P46</f>
        <v>0</v>
      </c>
      <c r="I46">
        <f>Bawana_NG!P46</f>
        <v>99.606109136361866</v>
      </c>
      <c r="J46">
        <f>Bawana_RLNG!P46</f>
        <v>0</v>
      </c>
      <c r="K46">
        <f>Bawana_Spot!P46</f>
        <v>202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831.81243902836684</v>
      </c>
      <c r="P46" s="36">
        <v>58</v>
      </c>
      <c r="Q46" s="36">
        <v>14.497414407988588</v>
      </c>
      <c r="R46" s="38">
        <v>47.5</v>
      </c>
      <c r="S46" s="38">
        <v>0</v>
      </c>
      <c r="T46" s="37">
        <f>SUMPRODUCT(LTA!J46:AN46,LTA!J$101:AN$101,LTA!J$103:AN$103)</f>
        <v>568.55999999999995</v>
      </c>
      <c r="U46" s="37">
        <f>SUMPRODUCT(LTA!J46:AN46,LTA!J$102:AN$102,LTA!J$103:AN$103)</f>
        <v>80.989999999999995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-403</v>
      </c>
      <c r="AA46" s="75">
        <f>STOA!H46</f>
        <v>853.87999999999988</v>
      </c>
      <c r="AB46" s="75">
        <f>-STOA!N46</f>
        <v>0</v>
      </c>
      <c r="AC46">
        <f t="shared" si="0"/>
        <v>29.349554085131363</v>
      </c>
      <c r="AD46">
        <f t="shared" si="1"/>
        <v>2347.5921796698908</v>
      </c>
      <c r="AE46">
        <f>'IDT-1'!B46</f>
        <v>0</v>
      </c>
      <c r="AF46" s="24"/>
      <c r="AG46">
        <f t="shared" si="2"/>
        <v>2347.5921796698908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-74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10.167164</v>
      </c>
      <c r="E47">
        <f>GT_NG!P47</f>
        <v>11.371458395466744</v>
      </c>
      <c r="F47">
        <f>GT_Spot!P47</f>
        <v>0</v>
      </c>
      <c r="G47">
        <f>PPCL_NG!P47</f>
        <v>75.557148786838241</v>
      </c>
      <c r="H47">
        <f>PPCL_Spot!P47</f>
        <v>0</v>
      </c>
      <c r="I47">
        <f>Bawana_NG!P47</f>
        <v>99.606109136361866</v>
      </c>
      <c r="J47">
        <f>Bawana_RLNG!P47</f>
        <v>0</v>
      </c>
      <c r="K47">
        <f>Bawana_Spot!P47</f>
        <v>202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819.84979131490104</v>
      </c>
      <c r="P47" s="36">
        <v>58</v>
      </c>
      <c r="Q47" s="36">
        <v>14.497414407988588</v>
      </c>
      <c r="R47" s="38">
        <v>47.5</v>
      </c>
      <c r="S47" s="38">
        <v>0</v>
      </c>
      <c r="T47" s="37">
        <f>SUMPRODUCT(LTA!J47:AN47,LTA!J$101:AN$101,LTA!J$103:AN$103)</f>
        <v>571.28</v>
      </c>
      <c r="U47" s="37">
        <f>SUMPRODUCT(LTA!J47:AN47,LTA!J$102:AN$102,LTA!J$103:AN$103)</f>
        <v>81.179999999999993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-394</v>
      </c>
      <c r="AA47" s="75">
        <f>STOA!H47</f>
        <v>853.87999999999988</v>
      </c>
      <c r="AB47" s="75">
        <f>-STOA!N47</f>
        <v>0</v>
      </c>
      <c r="AC47">
        <f t="shared" si="0"/>
        <v>28.612909348610412</v>
      </c>
      <c r="AD47">
        <f t="shared" si="1"/>
        <v>2413.2761766929457</v>
      </c>
      <c r="AE47">
        <f>'IDT-1'!B47</f>
        <v>0</v>
      </c>
      <c r="AF47" s="24"/>
      <c r="AG47">
        <f t="shared" si="2"/>
        <v>2413.2761766929457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-9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10.167164</v>
      </c>
      <c r="E48">
        <f>GT_NG!P48</f>
        <v>11.371458395466744</v>
      </c>
      <c r="F48">
        <f>GT_Spot!P48</f>
        <v>0</v>
      </c>
      <c r="G48">
        <f>PPCL_NG!P48</f>
        <v>75.557148786838241</v>
      </c>
      <c r="H48">
        <f>PPCL_Spot!P48</f>
        <v>0</v>
      </c>
      <c r="I48">
        <f>Bawana_NG!P48</f>
        <v>99.606109136361866</v>
      </c>
      <c r="J48">
        <f>Bawana_RLNG!P48</f>
        <v>0</v>
      </c>
      <c r="K48">
        <f>Bawana_Spot!P48</f>
        <v>202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825.83700159738225</v>
      </c>
      <c r="P48" s="36">
        <v>58</v>
      </c>
      <c r="Q48" s="36">
        <v>14.497414407988588</v>
      </c>
      <c r="R48" s="38">
        <v>47.5</v>
      </c>
      <c r="S48" s="38">
        <v>0</v>
      </c>
      <c r="T48" s="37">
        <f>SUMPRODUCT(LTA!J48:AN48,LTA!J$101:AN$101,LTA!J$103:AN$103)</f>
        <v>572.4</v>
      </c>
      <c r="U48" s="37">
        <f>SUMPRODUCT(LTA!J48:AN48,LTA!J$102:AN$102,LTA!J$103:AN$103)</f>
        <v>81.63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-390</v>
      </c>
      <c r="AA48" s="75">
        <f>STOA!H48</f>
        <v>853.87999999999988</v>
      </c>
      <c r="AB48" s="75">
        <f>-STOA!N48</f>
        <v>0</v>
      </c>
      <c r="AC48">
        <f t="shared" si="0"/>
        <v>28.65277841652966</v>
      </c>
      <c r="AD48">
        <f t="shared" si="1"/>
        <v>2423.793517907508</v>
      </c>
      <c r="AE48">
        <f>'IDT-1'!B48</f>
        <v>0</v>
      </c>
      <c r="AF48" s="24"/>
      <c r="AG48">
        <f t="shared" si="2"/>
        <v>2423.793517907508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-10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10.167164</v>
      </c>
      <c r="E49">
        <f>GT_NG!P49</f>
        <v>11.371458395466744</v>
      </c>
      <c r="F49">
        <f>GT_Spot!P49</f>
        <v>0</v>
      </c>
      <c r="G49">
        <f>PPCL_NG!P49</f>
        <v>75.557148786838241</v>
      </c>
      <c r="H49">
        <f>PPCL_Spot!P49</f>
        <v>0</v>
      </c>
      <c r="I49">
        <f>Bawana_NG!P49</f>
        <v>99.606109136361866</v>
      </c>
      <c r="J49">
        <f>Bawana_RLNG!P49</f>
        <v>0</v>
      </c>
      <c r="K49">
        <f>Bawana_Spot!P49</f>
        <v>202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836.64576734068646</v>
      </c>
      <c r="P49" s="36">
        <v>58</v>
      </c>
      <c r="Q49" s="36">
        <v>14.497414407988588</v>
      </c>
      <c r="R49" s="38">
        <v>47.5</v>
      </c>
      <c r="S49" s="38">
        <v>0</v>
      </c>
      <c r="T49" s="37">
        <f>SUMPRODUCT(LTA!J49:AN49,LTA!J$101:AN$101,LTA!J$103:AN$103)</f>
        <v>575.34999999999991</v>
      </c>
      <c r="U49" s="37">
        <f>SUMPRODUCT(LTA!J49:AN49,LTA!J$102:AN$102,LTA!J$103:AN$103)</f>
        <v>81.91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-377</v>
      </c>
      <c r="AA49" s="75">
        <f>STOA!H49</f>
        <v>853.87999999999988</v>
      </c>
      <c r="AB49" s="75">
        <f>-STOA!N49</f>
        <v>0</v>
      </c>
      <c r="AC49">
        <f t="shared" si="0"/>
        <v>28.865100830292686</v>
      </c>
      <c r="AD49">
        <f t="shared" si="1"/>
        <v>2427.6199612370488</v>
      </c>
      <c r="AE49">
        <f>'IDT-1'!B49</f>
        <v>0</v>
      </c>
      <c r="AF49" s="24"/>
      <c r="AG49">
        <f t="shared" si="2"/>
        <v>2427.6199612370488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-33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10.167164</v>
      </c>
      <c r="E50">
        <f>GT_NG!P50</f>
        <v>11.371458395466744</v>
      </c>
      <c r="F50">
        <f>GT_Spot!P50</f>
        <v>0</v>
      </c>
      <c r="G50">
        <f>PPCL_NG!P50</f>
        <v>75.557148786838241</v>
      </c>
      <c r="H50">
        <f>PPCL_Spot!P50</f>
        <v>0</v>
      </c>
      <c r="I50">
        <f>Bawana_NG!P50</f>
        <v>99.606109136361866</v>
      </c>
      <c r="J50">
        <f>Bawana_RLNG!P50</f>
        <v>0</v>
      </c>
      <c r="K50">
        <f>Bawana_Spot!P50</f>
        <v>202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841.22265219964845</v>
      </c>
      <c r="P50" s="36">
        <v>58</v>
      </c>
      <c r="Q50" s="36">
        <v>14.497414407988588</v>
      </c>
      <c r="R50" s="38">
        <v>47.5</v>
      </c>
      <c r="S50" s="38">
        <v>0</v>
      </c>
      <c r="T50" s="37">
        <f>SUMPRODUCT(LTA!J50:AN50,LTA!J$101:AN$101,LTA!J$103:AN$103)</f>
        <v>575.94000000000005</v>
      </c>
      <c r="U50" s="37">
        <f>SUMPRODUCT(LTA!J50:AN50,LTA!J$102:AN$102,LTA!J$103:AN$103)</f>
        <v>90.47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-379</v>
      </c>
      <c r="AA50" s="75">
        <f>STOA!H50</f>
        <v>853.87999999999988</v>
      </c>
      <c r="AB50" s="75">
        <f>-STOA!N50</f>
        <v>0</v>
      </c>
      <c r="AC50">
        <f t="shared" si="0"/>
        <v>29.030288054662535</v>
      </c>
      <c r="AD50">
        <f t="shared" si="1"/>
        <v>2436.1816588716415</v>
      </c>
      <c r="AE50">
        <f>'IDT-1'!B50</f>
        <v>0</v>
      </c>
      <c r="AF50" s="24"/>
      <c r="AG50">
        <f t="shared" si="2"/>
        <v>2436.1816588716415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-36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10.167164</v>
      </c>
      <c r="E51">
        <f>GT_NG!P51</f>
        <v>10.376114355979094</v>
      </c>
      <c r="F51">
        <f>GT_Spot!P51</f>
        <v>0</v>
      </c>
      <c r="G51">
        <f>PPCL_NG!P51</f>
        <v>75.557148786838241</v>
      </c>
      <c r="H51">
        <f>PPCL_Spot!P51</f>
        <v>0</v>
      </c>
      <c r="I51">
        <f>Bawana_NG!P51</f>
        <v>99.606109136361866</v>
      </c>
      <c r="J51">
        <f>Bawana_RLNG!P51</f>
        <v>0</v>
      </c>
      <c r="K51">
        <f>Bawana_Spot!P51</f>
        <v>202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827.16029557696936</v>
      </c>
      <c r="P51" s="36">
        <v>58</v>
      </c>
      <c r="Q51" s="36">
        <v>14.497414407988588</v>
      </c>
      <c r="R51" s="38">
        <v>47.5</v>
      </c>
      <c r="S51" s="38">
        <v>0</v>
      </c>
      <c r="T51" s="37">
        <f>SUMPRODUCT(LTA!J51:AN51,LTA!J$101:AN$101,LTA!J$103:AN$103)</f>
        <v>584.61999999999989</v>
      </c>
      <c r="U51" s="37">
        <f>SUMPRODUCT(LTA!J51:AN51,LTA!J$102:AN$102,LTA!J$103:AN$103)</f>
        <v>90.47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-391</v>
      </c>
      <c r="AA51" s="75">
        <f>STOA!H51</f>
        <v>853.87999999999988</v>
      </c>
      <c r="AB51" s="75">
        <f>-STOA!N51</f>
        <v>0</v>
      </c>
      <c r="AC51">
        <f t="shared" si="0"/>
        <v>28.931281228302772</v>
      </c>
      <c r="AD51">
        <f t="shared" si="1"/>
        <v>2473.242965035834</v>
      </c>
      <c r="AE51">
        <f>'IDT-1'!B51</f>
        <v>0</v>
      </c>
      <c r="AF51" s="24"/>
      <c r="AG51">
        <f t="shared" si="2"/>
        <v>2473.242965035834</v>
      </c>
      <c r="AI51" s="34">
        <f>PXIL!H51</f>
        <v>0</v>
      </c>
      <c r="AJ51" s="34">
        <f>PXIL!N51</f>
        <v>0</v>
      </c>
      <c r="AK51" s="34">
        <f>RTM_IEX!H51</f>
        <v>19.34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10.167164</v>
      </c>
      <c r="E52">
        <f>GT_NG!P52</f>
        <v>10.376114355979094</v>
      </c>
      <c r="F52">
        <f>GT_Spot!P52</f>
        <v>0</v>
      </c>
      <c r="G52">
        <f>PPCL_NG!P52</f>
        <v>75.557148786838241</v>
      </c>
      <c r="H52">
        <f>PPCL_Spot!P52</f>
        <v>0</v>
      </c>
      <c r="I52">
        <f>Bawana_NG!P52</f>
        <v>99.606109136361866</v>
      </c>
      <c r="J52">
        <f>Bawana_RLNG!P52</f>
        <v>0</v>
      </c>
      <c r="K52">
        <f>Bawana_Spot!P52</f>
        <v>202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827.1600672996484</v>
      </c>
      <c r="P52" s="36">
        <v>58</v>
      </c>
      <c r="Q52" s="36">
        <v>14.497414407988588</v>
      </c>
      <c r="R52" s="38">
        <v>47.5</v>
      </c>
      <c r="S52" s="38">
        <v>0</v>
      </c>
      <c r="T52" s="37">
        <f>SUMPRODUCT(LTA!J52:AN52,LTA!J$101:AN$101,LTA!J$103:AN$103)</f>
        <v>587.72</v>
      </c>
      <c r="U52" s="37">
        <f>SUMPRODUCT(LTA!J52:AN52,LTA!J$102:AN$102,LTA!J$103:AN$103)</f>
        <v>90.47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-371</v>
      </c>
      <c r="AA52" s="75">
        <f>STOA!H52</f>
        <v>853.87999999999988</v>
      </c>
      <c r="AB52" s="75">
        <f>-STOA!N52</f>
        <v>0</v>
      </c>
      <c r="AC52">
        <f t="shared" si="0"/>
        <v>28.746940669018446</v>
      </c>
      <c r="AD52">
        <f t="shared" si="1"/>
        <v>2492.6570773177973</v>
      </c>
      <c r="AE52">
        <f>'IDT-1'!B52</f>
        <v>0</v>
      </c>
      <c r="AF52" s="24"/>
      <c r="AG52">
        <f t="shared" si="2"/>
        <v>2492.6570773177973</v>
      </c>
      <c r="AI52" s="34">
        <f>PXIL!H52</f>
        <v>0</v>
      </c>
      <c r="AJ52" s="34">
        <f>PXIL!N52</f>
        <v>0</v>
      </c>
      <c r="AK52" s="34">
        <f>RTM_IEX!H52</f>
        <v>15.47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10.167164</v>
      </c>
      <c r="E53">
        <f>GT_NG!P53</f>
        <v>10.376114355979094</v>
      </c>
      <c r="F53">
        <f>GT_Spot!P53</f>
        <v>0</v>
      </c>
      <c r="G53">
        <f>PPCL_NG!P53</f>
        <v>75.557148786838241</v>
      </c>
      <c r="H53">
        <f>PPCL_Spot!P53</f>
        <v>0</v>
      </c>
      <c r="I53">
        <f>Bawana_NG!P53</f>
        <v>99.606109136361866</v>
      </c>
      <c r="J53">
        <f>Bawana_RLNG!P53</f>
        <v>0</v>
      </c>
      <c r="K53">
        <f>Bawana_Spot!P53</f>
        <v>202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827.17020971645036</v>
      </c>
      <c r="P53" s="36">
        <v>58</v>
      </c>
      <c r="Q53" s="36">
        <v>14.497414407988588</v>
      </c>
      <c r="R53" s="38">
        <v>47.5</v>
      </c>
      <c r="S53" s="38">
        <v>0</v>
      </c>
      <c r="T53" s="37">
        <f>SUMPRODUCT(LTA!J53:AN53,LTA!J$101:AN$101,LTA!J$103:AN$103)</f>
        <v>588.23</v>
      </c>
      <c r="U53" s="37">
        <f>SUMPRODUCT(LTA!J53:AN53,LTA!J$102:AN$102,LTA!J$103:AN$103)</f>
        <v>99.52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-353</v>
      </c>
      <c r="AA53" s="75">
        <f>STOA!H53</f>
        <v>853.87999999999988</v>
      </c>
      <c r="AB53" s="75">
        <f>-STOA!N53</f>
        <v>0</v>
      </c>
      <c r="AC53">
        <f t="shared" si="0"/>
        <v>28.588484392019957</v>
      </c>
      <c r="AD53">
        <f t="shared" si="1"/>
        <v>2498.915676011598</v>
      </c>
      <c r="AE53">
        <f>'IDT-1'!B53</f>
        <v>0</v>
      </c>
      <c r="AF53" s="24"/>
      <c r="AG53">
        <f t="shared" si="2"/>
        <v>2498.915676011598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-6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10.167164</v>
      </c>
      <c r="E54">
        <f>GT_NG!P54</f>
        <v>10.376114355979094</v>
      </c>
      <c r="F54">
        <f>GT_Spot!P54</f>
        <v>0</v>
      </c>
      <c r="G54">
        <f>PPCL_NG!P54</f>
        <v>75.557148786838241</v>
      </c>
      <c r="H54">
        <f>PPCL_Spot!P54</f>
        <v>0</v>
      </c>
      <c r="I54">
        <f>Bawana_NG!P54</f>
        <v>99.606109136361866</v>
      </c>
      <c r="J54">
        <f>Bawana_RLNG!P54</f>
        <v>0</v>
      </c>
      <c r="K54">
        <f>Bawana_Spot!P54</f>
        <v>202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848.95839669167867</v>
      </c>
      <c r="P54" s="36">
        <v>58</v>
      </c>
      <c r="Q54" s="36">
        <v>14.497414407988588</v>
      </c>
      <c r="R54" s="38">
        <v>47.5</v>
      </c>
      <c r="S54" s="38">
        <v>0</v>
      </c>
      <c r="T54" s="37">
        <f>SUMPRODUCT(LTA!J54:AN54,LTA!J$101:AN$101,LTA!J$103:AN$103)</f>
        <v>588.66</v>
      </c>
      <c r="U54" s="37">
        <f>SUMPRODUCT(LTA!J54:AN54,LTA!J$102:AN$102,LTA!J$103:AN$103)</f>
        <v>100.2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-344</v>
      </c>
      <c r="AA54" s="75">
        <f>STOA!H54</f>
        <v>853.87999999999988</v>
      </c>
      <c r="AB54" s="75">
        <f>-STOA!N54</f>
        <v>0</v>
      </c>
      <c r="AC54">
        <f t="shared" si="0"/>
        <v>28.86989158510173</v>
      </c>
      <c r="AD54">
        <f t="shared" si="1"/>
        <v>2512.5324557937447</v>
      </c>
      <c r="AE54">
        <f>'IDT-1'!B54</f>
        <v>0</v>
      </c>
      <c r="AF54" s="24"/>
      <c r="AG54">
        <f t="shared" si="2"/>
        <v>2512.5324557937447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-24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10.167164</v>
      </c>
      <c r="E55">
        <f>GT_NG!P55</f>
        <v>9.7551997463538367</v>
      </c>
      <c r="F55">
        <f>GT_Spot!P55</f>
        <v>0</v>
      </c>
      <c r="G55">
        <f>PPCL_NG!P55</f>
        <v>75.557148786838241</v>
      </c>
      <c r="H55">
        <f>PPCL_Spot!P55</f>
        <v>0</v>
      </c>
      <c r="I55">
        <f>Bawana_NG!P55</f>
        <v>99.606109136361866</v>
      </c>
      <c r="J55">
        <f>Bawana_RLNG!P55</f>
        <v>0</v>
      </c>
      <c r="K55">
        <f>Bawana_Spot!P55</f>
        <v>202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858.3240202763136</v>
      </c>
      <c r="P55" s="36">
        <v>58</v>
      </c>
      <c r="Q55" s="36">
        <v>14.497414407988588</v>
      </c>
      <c r="R55" s="38">
        <v>47.5</v>
      </c>
      <c r="S55" s="38">
        <v>0</v>
      </c>
      <c r="T55" s="37">
        <f>SUMPRODUCT(LTA!J55:AN55,LTA!J$101:AN$101,LTA!J$103:AN$103)</f>
        <v>589.41</v>
      </c>
      <c r="U55" s="37">
        <f>SUMPRODUCT(LTA!J55:AN55,LTA!J$102:AN$102,LTA!J$103:AN$103)</f>
        <v>101.2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-346</v>
      </c>
      <c r="AA55" s="75">
        <f>STOA!H55</f>
        <v>853.87999999999988</v>
      </c>
      <c r="AB55" s="75">
        <f>-STOA!N55</f>
        <v>0</v>
      </c>
      <c r="AC55">
        <f t="shared" si="0"/>
        <v>28.94448876903742</v>
      </c>
      <c r="AD55">
        <f t="shared" si="1"/>
        <v>2524.9525675848186</v>
      </c>
      <c r="AE55">
        <f>'IDT-1'!B55</f>
        <v>0</v>
      </c>
      <c r="AF55" s="24"/>
      <c r="AG55">
        <f t="shared" si="2"/>
        <v>2524.9525675848186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-20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10.167164</v>
      </c>
      <c r="E56">
        <f>GT_NG!P56</f>
        <v>9.7551997463538367</v>
      </c>
      <c r="F56">
        <f>GT_Spot!P56</f>
        <v>0</v>
      </c>
      <c r="G56">
        <f>PPCL_NG!P56</f>
        <v>75.557148786838241</v>
      </c>
      <c r="H56">
        <f>PPCL_Spot!P56</f>
        <v>0</v>
      </c>
      <c r="I56">
        <f>Bawana_NG!P56</f>
        <v>99.606109136361866</v>
      </c>
      <c r="J56">
        <f>Bawana_RLNG!P56</f>
        <v>0</v>
      </c>
      <c r="K56">
        <f>Bawana_Spot!P56</f>
        <v>202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858.32134649496732</v>
      </c>
      <c r="P56" s="36">
        <v>58</v>
      </c>
      <c r="Q56" s="36">
        <v>14.497414407988588</v>
      </c>
      <c r="R56" s="38">
        <v>47.5</v>
      </c>
      <c r="S56" s="38">
        <v>0</v>
      </c>
      <c r="T56" s="37">
        <f>SUMPRODUCT(LTA!J56:AN56,LTA!J$101:AN$101,LTA!J$103:AN$103)</f>
        <v>590.05999999999995</v>
      </c>
      <c r="U56" s="37">
        <f>SUMPRODUCT(LTA!J56:AN56,LTA!J$102:AN$102,LTA!J$103:AN$103)</f>
        <v>102.2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-344</v>
      </c>
      <c r="AA56" s="75">
        <f>STOA!H56</f>
        <v>853.87999999999988</v>
      </c>
      <c r="AB56" s="75">
        <f>-STOA!N56</f>
        <v>0</v>
      </c>
      <c r="AC56">
        <f t="shared" si="0"/>
        <v>28.763666434273279</v>
      </c>
      <c r="AD56">
        <f t="shared" si="1"/>
        <v>2548.7807161382366</v>
      </c>
      <c r="AE56">
        <f>'IDT-1'!B56</f>
        <v>0</v>
      </c>
      <c r="AF56" s="24"/>
      <c r="AG56">
        <f t="shared" si="2"/>
        <v>2548.7807161382366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10.167164</v>
      </c>
      <c r="E57">
        <f>GT_NG!P57</f>
        <v>9.7551997463538367</v>
      </c>
      <c r="F57">
        <f>GT_Spot!P57</f>
        <v>0</v>
      </c>
      <c r="G57">
        <f>PPCL_NG!P57</f>
        <v>75.557148786838241</v>
      </c>
      <c r="H57">
        <f>PPCL_Spot!P57</f>
        <v>0</v>
      </c>
      <c r="I57">
        <f>Bawana_NG!P57</f>
        <v>99.606109136361866</v>
      </c>
      <c r="J57">
        <f>Bawana_RLNG!P57</f>
        <v>0</v>
      </c>
      <c r="K57">
        <f>Bawana_Spot!P57</f>
        <v>202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848.75615561804216</v>
      </c>
      <c r="P57" s="36">
        <v>58</v>
      </c>
      <c r="Q57" s="36">
        <v>14.497414407988588</v>
      </c>
      <c r="R57" s="38">
        <v>47.5</v>
      </c>
      <c r="S57" s="38">
        <v>0</v>
      </c>
      <c r="T57" s="37">
        <f>SUMPRODUCT(LTA!J57:AN57,LTA!J$101:AN$101,LTA!J$103:AN$103)</f>
        <v>590.06999999999994</v>
      </c>
      <c r="U57" s="37">
        <f>SUMPRODUCT(LTA!J57:AN57,LTA!J$102:AN$102,LTA!J$103:AN$103)</f>
        <v>102.7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-306</v>
      </c>
      <c r="AA57" s="75">
        <f>STOA!H57</f>
        <v>853.87999999999988</v>
      </c>
      <c r="AB57" s="75">
        <f>-STOA!N57</f>
        <v>0</v>
      </c>
      <c r="AC57">
        <f t="shared" si="0"/>
        <v>28.435393183934863</v>
      </c>
      <c r="AD57">
        <f t="shared" si="1"/>
        <v>2568.0537985116489</v>
      </c>
      <c r="AE57">
        <f>'IDT-1'!B57</f>
        <v>0</v>
      </c>
      <c r="AF57" s="24"/>
      <c r="AG57">
        <f t="shared" si="2"/>
        <v>2568.0537985116489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-10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10.167164</v>
      </c>
      <c r="E58">
        <f>GT_NG!P58</f>
        <v>9.7551997463538367</v>
      </c>
      <c r="F58">
        <f>GT_Spot!P58</f>
        <v>0</v>
      </c>
      <c r="G58">
        <f>PPCL_NG!P58</f>
        <v>75.557148786838241</v>
      </c>
      <c r="H58">
        <f>PPCL_Spot!P58</f>
        <v>0</v>
      </c>
      <c r="I58">
        <f>Bawana_NG!P58</f>
        <v>99.606109136361866</v>
      </c>
      <c r="J58">
        <f>Bawana_RLNG!P58</f>
        <v>0</v>
      </c>
      <c r="K58">
        <f>Bawana_Spot!P58</f>
        <v>202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847.60660772797064</v>
      </c>
      <c r="P58" s="36">
        <v>58</v>
      </c>
      <c r="Q58" s="36">
        <v>14.497414407988588</v>
      </c>
      <c r="R58" s="38">
        <v>47.5</v>
      </c>
      <c r="S58" s="38">
        <v>0</v>
      </c>
      <c r="T58" s="37">
        <f>SUMPRODUCT(LTA!J58:AN58,LTA!J$101:AN$101,LTA!J$103:AN$103)</f>
        <v>589.53</v>
      </c>
      <c r="U58" s="37">
        <f>SUMPRODUCT(LTA!J58:AN58,LTA!J$102:AN$102,LTA!J$103:AN$103)</f>
        <v>104.56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-261</v>
      </c>
      <c r="AA58" s="75">
        <f>STOA!H58</f>
        <v>853.87999999999988</v>
      </c>
      <c r="AB58" s="75">
        <f>-STOA!N58</f>
        <v>0</v>
      </c>
      <c r="AC58">
        <f t="shared" si="0"/>
        <v>28.072889934092228</v>
      </c>
      <c r="AD58">
        <f t="shared" si="1"/>
        <v>2609.586753871421</v>
      </c>
      <c r="AE58">
        <f>'IDT-1'!B58</f>
        <v>0</v>
      </c>
      <c r="AF58" s="24"/>
      <c r="AG58">
        <f t="shared" si="2"/>
        <v>2609.586753871421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-14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10.167164</v>
      </c>
      <c r="E59">
        <f>GT_NG!P59</f>
        <v>9.7551997463538367</v>
      </c>
      <c r="F59">
        <f>GT_Spot!P59</f>
        <v>0</v>
      </c>
      <c r="G59">
        <f>PPCL_NG!P59</f>
        <v>75.557148786838241</v>
      </c>
      <c r="H59">
        <f>PPCL_Spot!P59</f>
        <v>0</v>
      </c>
      <c r="I59">
        <f>Bawana_NG!P59</f>
        <v>99.606109136361866</v>
      </c>
      <c r="J59">
        <f>Bawana_RLNG!P59</f>
        <v>0</v>
      </c>
      <c r="K59">
        <f>Bawana_Spot!P59</f>
        <v>202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844.72770028244167</v>
      </c>
      <c r="P59" s="36">
        <v>58</v>
      </c>
      <c r="Q59" s="36">
        <v>14.497414407988588</v>
      </c>
      <c r="R59" s="38">
        <v>47.5</v>
      </c>
      <c r="S59" s="38">
        <v>0</v>
      </c>
      <c r="T59" s="37">
        <f>SUMPRODUCT(LTA!J59:AN59,LTA!J$101:AN$101,LTA!J$103:AN$103)</f>
        <v>591.06000000000006</v>
      </c>
      <c r="U59" s="37">
        <f>SUMPRODUCT(LTA!J59:AN59,LTA!J$102:AN$102,LTA!J$103:AN$103)</f>
        <v>105.56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-223</v>
      </c>
      <c r="AA59" s="75">
        <f>STOA!H59</f>
        <v>853.87999999999988</v>
      </c>
      <c r="AB59" s="75">
        <f>-STOA!N59</f>
        <v>0</v>
      </c>
      <c r="AC59">
        <f t="shared" si="0"/>
        <v>27.905948917417415</v>
      </c>
      <c r="AD59">
        <f t="shared" si="1"/>
        <v>2695.2447874425666</v>
      </c>
      <c r="AE59">
        <f>'IDT-1'!B59</f>
        <v>0</v>
      </c>
      <c r="AF59" s="24"/>
      <c r="AG59">
        <f t="shared" si="2"/>
        <v>2695.2447874425666</v>
      </c>
      <c r="AI59" s="34">
        <f>PXIL!H59</f>
        <v>0</v>
      </c>
      <c r="AJ59" s="34">
        <f>PXIL!N59</f>
        <v>0</v>
      </c>
      <c r="AK59" s="34">
        <f>RTM_IEX!H59</f>
        <v>33.840000000000003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10.167164</v>
      </c>
      <c r="E60">
        <f>GT_NG!P60</f>
        <v>9.7551997463538367</v>
      </c>
      <c r="F60">
        <f>GT_Spot!P60</f>
        <v>0</v>
      </c>
      <c r="G60">
        <f>PPCL_NG!P60</f>
        <v>75.557148786838241</v>
      </c>
      <c r="H60">
        <f>PPCL_Spot!P60</f>
        <v>0</v>
      </c>
      <c r="I60">
        <f>Bawana_NG!P60</f>
        <v>99.606109136361866</v>
      </c>
      <c r="J60">
        <f>Bawana_RLNG!P60</f>
        <v>0</v>
      </c>
      <c r="K60">
        <f>Bawana_Spot!P60</f>
        <v>202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847.62338233378273</v>
      </c>
      <c r="P60" s="36">
        <v>58</v>
      </c>
      <c r="Q60" s="36">
        <v>14.497414407988588</v>
      </c>
      <c r="R60" s="38">
        <v>47.5</v>
      </c>
      <c r="S60" s="38">
        <v>0</v>
      </c>
      <c r="T60" s="37">
        <f>SUMPRODUCT(LTA!J60:AN60,LTA!J$101:AN$101,LTA!J$103:AN$103)</f>
        <v>587.21</v>
      </c>
      <c r="U60" s="37">
        <f>SUMPRODUCT(LTA!J60:AN60,LTA!J$102:AN$102,LTA!J$103:AN$103)</f>
        <v>106.56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-144</v>
      </c>
      <c r="AA60" s="75">
        <f>STOA!H60</f>
        <v>853.87999999999988</v>
      </c>
      <c r="AB60" s="75">
        <f>-STOA!N60</f>
        <v>0</v>
      </c>
      <c r="AC60">
        <f t="shared" si="0"/>
        <v>27.051770845215792</v>
      </c>
      <c r="AD60">
        <f t="shared" si="1"/>
        <v>2757.7346475661097</v>
      </c>
      <c r="AE60">
        <f>'IDT-1'!B60</f>
        <v>0</v>
      </c>
      <c r="AF60" s="24"/>
      <c r="AG60">
        <f t="shared" si="2"/>
        <v>2757.7346475661097</v>
      </c>
      <c r="AI60" s="34">
        <f>PXIL!H60</f>
        <v>0</v>
      </c>
      <c r="AJ60" s="34">
        <f>PXIL!N60</f>
        <v>0</v>
      </c>
      <c r="AK60" s="34">
        <f>RTM_IEX!H60</f>
        <v>16.43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10.167164</v>
      </c>
      <c r="E61">
        <f>GT_NG!P61</f>
        <v>9.7551997463538367</v>
      </c>
      <c r="F61">
        <f>GT_Spot!P61</f>
        <v>0</v>
      </c>
      <c r="G61">
        <f>PPCL_NG!P61</f>
        <v>75.557148786838241</v>
      </c>
      <c r="H61">
        <f>PPCL_Spot!P61</f>
        <v>0</v>
      </c>
      <c r="I61">
        <f>Bawana_NG!P61</f>
        <v>99.606109136361866</v>
      </c>
      <c r="J61">
        <f>Bawana_RLNG!P61</f>
        <v>0</v>
      </c>
      <c r="K61">
        <f>Bawana_Spot!P61</f>
        <v>202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861.90795179803399</v>
      </c>
      <c r="P61" s="36">
        <v>58</v>
      </c>
      <c r="Q61" s="36">
        <v>14.497414407988588</v>
      </c>
      <c r="R61" s="38">
        <v>47.5</v>
      </c>
      <c r="S61" s="38">
        <v>0</v>
      </c>
      <c r="T61" s="37">
        <f>SUMPRODUCT(LTA!J61:AN61,LTA!J$101:AN$101,LTA!J$103:AN$103)</f>
        <v>580.89</v>
      </c>
      <c r="U61" s="37">
        <f>SUMPRODUCT(LTA!J61:AN61,LTA!J$102:AN$102,LTA!J$103:AN$103)</f>
        <v>107.56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-68</v>
      </c>
      <c r="AA61" s="75">
        <f>STOA!H61</f>
        <v>853.87999999999988</v>
      </c>
      <c r="AB61" s="75">
        <f>-STOA!N61</f>
        <v>0</v>
      </c>
      <c r="AC61">
        <f t="shared" si="0"/>
        <v>26.311337364814353</v>
      </c>
      <c r="AD61">
        <f t="shared" si="1"/>
        <v>2827.0096505107617</v>
      </c>
      <c r="AE61">
        <f>'IDT-1'!B61</f>
        <v>0</v>
      </c>
      <c r="AF61" s="24"/>
      <c r="AG61">
        <f t="shared" si="2"/>
        <v>2827.0096505107617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10.167164</v>
      </c>
      <c r="E62">
        <f>GT_NG!P62</f>
        <v>9.7551997463538367</v>
      </c>
      <c r="F62">
        <f>GT_Spot!P62</f>
        <v>0</v>
      </c>
      <c r="G62">
        <f>PPCL_NG!P62</f>
        <v>75.557148786838241</v>
      </c>
      <c r="H62">
        <f>PPCL_Spot!P62</f>
        <v>0</v>
      </c>
      <c r="I62">
        <f>Bawana_NG!P62</f>
        <v>99.606109136361866</v>
      </c>
      <c r="J62">
        <f>Bawana_RLNG!P62</f>
        <v>0</v>
      </c>
      <c r="K62">
        <f>Bawana_Spot!P62</f>
        <v>202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861.90795179803399</v>
      </c>
      <c r="P62" s="36">
        <v>58</v>
      </c>
      <c r="Q62" s="36">
        <v>14.497414407988588</v>
      </c>
      <c r="R62" s="38">
        <v>47.5</v>
      </c>
      <c r="S62" s="38">
        <v>0</v>
      </c>
      <c r="T62" s="37">
        <f>SUMPRODUCT(LTA!J62:AN62,LTA!J$101:AN$101,LTA!J$103:AN$103)</f>
        <v>560.87000000000012</v>
      </c>
      <c r="U62" s="37">
        <f>SUMPRODUCT(LTA!J62:AN62,LTA!J$102:AN$102,LTA!J$103:AN$103)</f>
        <v>109.78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853.87999999999988</v>
      </c>
      <c r="AB62" s="75">
        <f>-STOA!N62</f>
        <v>0</v>
      </c>
      <c r="AC62">
        <f t="shared" si="0"/>
        <v>25.550984693305079</v>
      </c>
      <c r="AD62">
        <f t="shared" si="1"/>
        <v>2877.9700031822717</v>
      </c>
      <c r="AE62">
        <f>'IDT-1'!B62</f>
        <v>0</v>
      </c>
      <c r="AF62" s="24"/>
      <c r="AG62">
        <f t="shared" si="2"/>
        <v>2877.9700031822717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10.167164</v>
      </c>
      <c r="E63">
        <f>GT_NG!P63</f>
        <v>9.7551997463538367</v>
      </c>
      <c r="F63">
        <f>GT_Spot!P63</f>
        <v>0</v>
      </c>
      <c r="G63">
        <f>PPCL_NG!P63</f>
        <v>75.557148786838241</v>
      </c>
      <c r="H63">
        <f>PPCL_Spot!P63</f>
        <v>0</v>
      </c>
      <c r="I63">
        <f>Bawana_NG!P63</f>
        <v>99.606109136361866</v>
      </c>
      <c r="J63">
        <f>Bawana_RLNG!P63</f>
        <v>0</v>
      </c>
      <c r="K63">
        <f>Bawana_Spot!P63</f>
        <v>202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833.97493357475901</v>
      </c>
      <c r="P63" s="36">
        <v>118.15999999999997</v>
      </c>
      <c r="Q63" s="36">
        <v>14.017478417266188</v>
      </c>
      <c r="R63" s="38">
        <v>47.5</v>
      </c>
      <c r="S63" s="38">
        <v>0</v>
      </c>
      <c r="T63" s="37">
        <f>SUMPRODUCT(LTA!J63:AN63,LTA!J$101:AN$101,LTA!J$103:AN$103)</f>
        <v>538.01</v>
      </c>
      <c r="U63" s="37">
        <f>SUMPRODUCT(LTA!J63:AN63,LTA!J$102:AN$102,LTA!J$103:AN$103)</f>
        <v>111.19000000000001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853.78</v>
      </c>
      <c r="AB63" s="75">
        <f>-STOA!N63</f>
        <v>0</v>
      </c>
      <c r="AC63">
        <f t="shared" si="0"/>
        <v>25.7513346962219</v>
      </c>
      <c r="AD63">
        <f t="shared" si="1"/>
        <v>2900.5366989653576</v>
      </c>
      <c r="AE63">
        <f>'IDT-1'!B63</f>
        <v>0</v>
      </c>
      <c r="AF63" s="24"/>
      <c r="AG63">
        <f t="shared" si="2"/>
        <v>2900.5366989653576</v>
      </c>
      <c r="AI63" s="34">
        <f>PXIL!H63</f>
        <v>0</v>
      </c>
      <c r="AJ63" s="34">
        <f>PXIL!N63</f>
        <v>0</v>
      </c>
      <c r="AK63" s="34">
        <f>RTM_IEX!H63</f>
        <v>12.57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10.167164</v>
      </c>
      <c r="E64">
        <f>GT_NG!P64</f>
        <v>9.7551997463538367</v>
      </c>
      <c r="F64">
        <f>GT_Spot!P64</f>
        <v>0</v>
      </c>
      <c r="G64">
        <f>PPCL_NG!P64</f>
        <v>75.557148786838241</v>
      </c>
      <c r="H64">
        <f>PPCL_Spot!P64</f>
        <v>0</v>
      </c>
      <c r="I64">
        <f>Bawana_NG!P64</f>
        <v>99.606109136361866</v>
      </c>
      <c r="J64">
        <f>Bawana_RLNG!P64</f>
        <v>0</v>
      </c>
      <c r="K64">
        <f>Bawana_Spot!P64</f>
        <v>202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876.81317317337448</v>
      </c>
      <c r="P64" s="36">
        <v>118.15999999999997</v>
      </c>
      <c r="Q64" s="36">
        <v>14.017478417266188</v>
      </c>
      <c r="R64" s="38">
        <v>47.5</v>
      </c>
      <c r="S64" s="38">
        <v>0</v>
      </c>
      <c r="T64" s="37">
        <f>SUMPRODUCT(LTA!J64:AN64,LTA!J$101:AN$101,LTA!J$103:AN$103)</f>
        <v>525.34999999999991</v>
      </c>
      <c r="U64" s="37">
        <f>SUMPRODUCT(LTA!J64:AN64,LTA!J$102:AN$102,LTA!J$103:AN$103)</f>
        <v>122.95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853.78</v>
      </c>
      <c r="AB64" s="75">
        <f>-STOA!N64</f>
        <v>0</v>
      </c>
      <c r="AC64">
        <f t="shared" si="0"/>
        <v>26.00977520468971</v>
      </c>
      <c r="AD64">
        <f t="shared" si="1"/>
        <v>2929.6464980555047</v>
      </c>
      <c r="AE64">
        <f>'IDT-1'!B64</f>
        <v>0</v>
      </c>
      <c r="AF64" s="24"/>
      <c r="AG64">
        <f t="shared" si="2"/>
        <v>2929.6464980555047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10.167164</v>
      </c>
      <c r="E65">
        <f>GT_NG!P65</f>
        <v>9.7551997463538367</v>
      </c>
      <c r="F65">
        <f>GT_Spot!P65</f>
        <v>0</v>
      </c>
      <c r="G65">
        <f>PPCL_NG!P65</f>
        <v>75.557148786838241</v>
      </c>
      <c r="H65">
        <f>PPCL_Spot!P65</f>
        <v>0</v>
      </c>
      <c r="I65">
        <f>Bawana_NG!P65</f>
        <v>99.606109136361866</v>
      </c>
      <c r="J65">
        <f>Bawana_RLNG!P65</f>
        <v>0</v>
      </c>
      <c r="K65">
        <f>Bawana_Spot!P65</f>
        <v>202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896.74388315397755</v>
      </c>
      <c r="P65" s="36">
        <v>118.15999999999997</v>
      </c>
      <c r="Q65" s="36">
        <v>32.555608308605343</v>
      </c>
      <c r="R65" s="38">
        <v>47.5</v>
      </c>
      <c r="S65" s="38">
        <v>0</v>
      </c>
      <c r="T65" s="37">
        <f>SUMPRODUCT(LTA!J65:AN65,LTA!J$101:AN$101,LTA!J$103:AN$103)</f>
        <v>493.72999999999996</v>
      </c>
      <c r="U65" s="37">
        <f>SUMPRODUCT(LTA!J65:AN65,LTA!J$102:AN$102,LTA!J$103:AN$103)</f>
        <v>118.73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853.78</v>
      </c>
      <c r="AB65" s="75">
        <f>-STOA!N65</f>
        <v>0</v>
      </c>
      <c r="AC65">
        <f t="shared" si="0"/>
        <v>26.379155968928423</v>
      </c>
      <c r="AD65">
        <f t="shared" si="1"/>
        <v>2892.9059571632083</v>
      </c>
      <c r="AE65">
        <f>'IDT-1'!B65</f>
        <v>0</v>
      </c>
      <c r="AF65" s="24"/>
      <c r="AG65">
        <f t="shared" si="2"/>
        <v>2892.9059571632083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-39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10.167164</v>
      </c>
      <c r="E66">
        <f>GT_NG!P66</f>
        <v>9.7551997463538367</v>
      </c>
      <c r="F66">
        <f>GT_Spot!P66</f>
        <v>0</v>
      </c>
      <c r="G66">
        <f>PPCL_NG!P66</f>
        <v>75.557148786838241</v>
      </c>
      <c r="H66">
        <f>PPCL_Spot!P66</f>
        <v>0</v>
      </c>
      <c r="I66">
        <f>Bawana_NG!P66</f>
        <v>99.606109136361866</v>
      </c>
      <c r="J66">
        <f>Bawana_RLNG!P66</f>
        <v>0</v>
      </c>
      <c r="K66">
        <f>Bawana_Spot!P66</f>
        <v>202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878.15379689205236</v>
      </c>
      <c r="P66" s="36">
        <v>118.15999999999997</v>
      </c>
      <c r="Q66" s="36">
        <v>32.555608308605343</v>
      </c>
      <c r="R66" s="38">
        <v>47.5</v>
      </c>
      <c r="S66" s="38">
        <v>0</v>
      </c>
      <c r="T66" s="37">
        <f>SUMPRODUCT(LTA!J66:AN66,LTA!J$101:AN$101,LTA!J$103:AN$103)</f>
        <v>462.79999999999995</v>
      </c>
      <c r="U66" s="37">
        <f>SUMPRODUCT(LTA!J66:AN66,LTA!J$102:AN$102,LTA!J$103:AN$103)</f>
        <v>118.37000000000002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853.78</v>
      </c>
      <c r="AB66" s="75">
        <f>-STOA!N66</f>
        <v>0</v>
      </c>
      <c r="AC66">
        <f t="shared" si="0"/>
        <v>25.682745511679816</v>
      </c>
      <c r="AD66">
        <f t="shared" si="1"/>
        <v>2872.7222813585313</v>
      </c>
      <c r="AE66">
        <f>'IDT-1'!B66</f>
        <v>0</v>
      </c>
      <c r="AF66" s="24"/>
      <c r="AG66">
        <f t="shared" si="2"/>
        <v>2872.7222813585313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-10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10.167164</v>
      </c>
      <c r="E67">
        <f>GT_NG!P67</f>
        <v>9.7551997463538367</v>
      </c>
      <c r="F67">
        <f>GT_Spot!P67</f>
        <v>0</v>
      </c>
      <c r="G67">
        <f>PPCL_NG!P67</f>
        <v>75.557148786838241</v>
      </c>
      <c r="H67">
        <f>PPCL_Spot!P67</f>
        <v>0</v>
      </c>
      <c r="I67">
        <f>Bawana_NG!P67</f>
        <v>99.606109136361866</v>
      </c>
      <c r="J67">
        <f>Bawana_RLNG!P67</f>
        <v>0</v>
      </c>
      <c r="K67">
        <f>Bawana_Spot!P67</f>
        <v>202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885.68016069784005</v>
      </c>
      <c r="P67" s="36">
        <v>118.15999999999997</v>
      </c>
      <c r="Q67" s="36">
        <v>32.555608308605343</v>
      </c>
      <c r="R67" s="38">
        <v>47.5</v>
      </c>
      <c r="S67" s="38">
        <v>0</v>
      </c>
      <c r="T67" s="37">
        <f>SUMPRODUCT(LTA!J67:AN67,LTA!J$101:AN$101,LTA!J$103:AN$103)</f>
        <v>428.86999999999995</v>
      </c>
      <c r="U67" s="37">
        <f>SUMPRODUCT(LTA!J67:AN67,LTA!J$102:AN$102,LTA!J$103:AN$103)</f>
        <v>118.37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853.72999999999979</v>
      </c>
      <c r="AB67" s="75">
        <f>-STOA!N67</f>
        <v>0</v>
      </c>
      <c r="AC67">
        <f t="shared" si="0"/>
        <v>25.822834869102945</v>
      </c>
      <c r="AD67">
        <f t="shared" si="1"/>
        <v>2804.1285558068957</v>
      </c>
      <c r="AE67">
        <f>'IDT-1'!B67</f>
        <v>0</v>
      </c>
      <c r="AF67" s="24"/>
      <c r="AG67">
        <f t="shared" si="2"/>
        <v>2804.1285558068957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-52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10.167164</v>
      </c>
      <c r="E68">
        <f>GT_NG!P68</f>
        <v>9.7551997463538367</v>
      </c>
      <c r="F68">
        <f>GT_Spot!P68</f>
        <v>0</v>
      </c>
      <c r="G68">
        <f>PPCL_NG!P68</f>
        <v>75.557148786838241</v>
      </c>
      <c r="H68">
        <f>PPCL_Spot!P68</f>
        <v>0</v>
      </c>
      <c r="I68">
        <f>Bawana_NG!P68</f>
        <v>99.606109136361866</v>
      </c>
      <c r="J68">
        <f>Bawana_RLNG!P68</f>
        <v>0</v>
      </c>
      <c r="K68">
        <f>Bawana_Spot!P68</f>
        <v>202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891.08828508040699</v>
      </c>
      <c r="P68" s="36">
        <v>118.15999999999997</v>
      </c>
      <c r="Q68" s="36">
        <v>32.555608308605343</v>
      </c>
      <c r="R68" s="38">
        <v>47.5</v>
      </c>
      <c r="S68" s="38">
        <v>0</v>
      </c>
      <c r="T68" s="37">
        <f>SUMPRODUCT(LTA!J68:AN68,LTA!J$101:AN$101,LTA!J$103:AN$103)</f>
        <v>394.27</v>
      </c>
      <c r="U68" s="37">
        <f>SUMPRODUCT(LTA!J68:AN68,LTA!J$102:AN$102,LTA!J$103:AN$103)</f>
        <v>119.05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853.72999999999979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25.563052236147342</v>
      </c>
      <c r="AD68">
        <f t="shared" ref="AD68:AD98" si="4">SUM(B68:AB68,AI68:AR68)-AC68</f>
        <v>2776.8764628224185</v>
      </c>
      <c r="AE68">
        <f>'IDT-1'!B68</f>
        <v>0</v>
      </c>
      <c r="AF68" s="24"/>
      <c r="AG68">
        <f t="shared" ref="AG68:AG98" si="5">SUM(AD68:AF68)+AT68</f>
        <v>2776.8764628224185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-51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10.167164</v>
      </c>
      <c r="E69">
        <f>GT_NG!P69</f>
        <v>9.7551997463538367</v>
      </c>
      <c r="F69">
        <f>GT_Spot!P69</f>
        <v>0</v>
      </c>
      <c r="G69">
        <f>PPCL_NG!P69</f>
        <v>75.557148786838241</v>
      </c>
      <c r="H69">
        <f>PPCL_Spot!P69</f>
        <v>0</v>
      </c>
      <c r="I69">
        <f>Bawana_NG!P69</f>
        <v>99.606109136361866</v>
      </c>
      <c r="J69">
        <f>Bawana_RLNG!P69</f>
        <v>0</v>
      </c>
      <c r="K69">
        <f>Bawana_Spot!P69</f>
        <v>202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930.52788507558137</v>
      </c>
      <c r="P69" s="36">
        <v>118.15999999999997</v>
      </c>
      <c r="Q69" s="36">
        <v>32.555608308605343</v>
      </c>
      <c r="R69" s="38">
        <v>41.82</v>
      </c>
      <c r="S69" s="38">
        <v>0</v>
      </c>
      <c r="T69" s="37">
        <f>SUMPRODUCT(LTA!J69:AN69,LTA!J$101:AN$101,LTA!J$103:AN$103)</f>
        <v>347.88</v>
      </c>
      <c r="U69" s="37">
        <f>SUMPRODUCT(LTA!J69:AN69,LTA!J$102:AN$102,LTA!J$103:AN$103)</f>
        <v>119.07000000000001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853.72999999999979</v>
      </c>
      <c r="AB69" s="75">
        <f>-STOA!N69</f>
        <v>0</v>
      </c>
      <c r="AC69">
        <f t="shared" si="3"/>
        <v>25.327786930794144</v>
      </c>
      <c r="AD69">
        <f t="shared" si="4"/>
        <v>2778.5013281229462</v>
      </c>
      <c r="AE69">
        <f>'IDT-1'!B69</f>
        <v>0</v>
      </c>
      <c r="AF69" s="24"/>
      <c r="AG69">
        <f t="shared" si="5"/>
        <v>2778.5013281229462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-37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10.167164</v>
      </c>
      <c r="E70">
        <f>GT_NG!P70</f>
        <v>9.7551997463538367</v>
      </c>
      <c r="F70">
        <f>GT_Spot!P70</f>
        <v>0</v>
      </c>
      <c r="G70">
        <f>PPCL_NG!P70</f>
        <v>75.557148786838241</v>
      </c>
      <c r="H70">
        <f>PPCL_Spot!P70</f>
        <v>0</v>
      </c>
      <c r="I70">
        <f>Bawana_NG!P70</f>
        <v>99.606109136361866</v>
      </c>
      <c r="J70">
        <f>Bawana_RLNG!P70</f>
        <v>0</v>
      </c>
      <c r="K70">
        <f>Bawana_Spot!P70</f>
        <v>202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959.07947185268642</v>
      </c>
      <c r="P70" s="36">
        <v>118.15999999999997</v>
      </c>
      <c r="Q70" s="36">
        <v>32.555608308605343</v>
      </c>
      <c r="R70" s="38">
        <v>36.76</v>
      </c>
      <c r="S70" s="38">
        <v>0</v>
      </c>
      <c r="T70" s="37">
        <f>SUMPRODUCT(LTA!J70:AN70,LTA!J$101:AN$101,LTA!J$103:AN$103)</f>
        <v>304.11</v>
      </c>
      <c r="U70" s="37">
        <f>SUMPRODUCT(LTA!J70:AN70,LTA!J$102:AN$102,LTA!J$103:AN$103)</f>
        <v>116.44000000000001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853.72999999999979</v>
      </c>
      <c r="AB70" s="75">
        <f>-STOA!N70</f>
        <v>0</v>
      </c>
      <c r="AC70">
        <f t="shared" si="3"/>
        <v>25.294877317354377</v>
      </c>
      <c r="AD70">
        <f t="shared" si="4"/>
        <v>2736.6258245134909</v>
      </c>
      <c r="AE70">
        <f>'IDT-1'!B70</f>
        <v>0</v>
      </c>
      <c r="AF70" s="24"/>
      <c r="AG70">
        <f t="shared" si="5"/>
        <v>2736.6258245134909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-56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10.167164</v>
      </c>
      <c r="E71">
        <f>GT_NG!P71</f>
        <v>9.7551997463538367</v>
      </c>
      <c r="F71">
        <f>GT_Spot!P71</f>
        <v>0</v>
      </c>
      <c r="G71">
        <f>PPCL_NG!P71</f>
        <v>75.557148786838241</v>
      </c>
      <c r="H71">
        <f>PPCL_Spot!P71</f>
        <v>0</v>
      </c>
      <c r="I71">
        <f>Bawana_NG!P71</f>
        <v>99.606109136361866</v>
      </c>
      <c r="J71">
        <f>Bawana_RLNG!P71</f>
        <v>0</v>
      </c>
      <c r="K71">
        <f>Bawana_Spot!P71</f>
        <v>202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1056.7526099848149</v>
      </c>
      <c r="P71" s="36">
        <v>118.15999999999997</v>
      </c>
      <c r="Q71" s="36">
        <v>32.555608308605343</v>
      </c>
      <c r="R71" s="38">
        <v>26.839999999999996</v>
      </c>
      <c r="S71" s="38">
        <v>0</v>
      </c>
      <c r="T71" s="37">
        <f>SUMPRODUCT(LTA!J71:AN71,LTA!J$101:AN$101,LTA!J$103:AN$103)</f>
        <v>265.14999999999998</v>
      </c>
      <c r="U71" s="37">
        <f>SUMPRODUCT(LTA!J71:AN71,LTA!J$102:AN$102,LTA!J$103:AN$103)</f>
        <v>116.55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853.72999999999979</v>
      </c>
      <c r="AB71" s="75">
        <f>-STOA!N71</f>
        <v>0</v>
      </c>
      <c r="AC71">
        <f t="shared" si="3"/>
        <v>26.479865772303711</v>
      </c>
      <c r="AD71">
        <f t="shared" si="4"/>
        <v>2699.34397419067</v>
      </c>
      <c r="AE71">
        <f>'IDT-1'!B71</f>
        <v>0</v>
      </c>
      <c r="AF71" s="24"/>
      <c r="AG71">
        <f t="shared" si="5"/>
        <v>2699.34397419067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-141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10.167164</v>
      </c>
      <c r="E72">
        <f>GT_NG!P72</f>
        <v>9.7551997463538367</v>
      </c>
      <c r="F72">
        <f>GT_Spot!P72</f>
        <v>0</v>
      </c>
      <c r="G72">
        <f>PPCL_NG!P72</f>
        <v>75.557148786838241</v>
      </c>
      <c r="H72">
        <f>PPCL_Spot!P72</f>
        <v>0</v>
      </c>
      <c r="I72">
        <f>Bawana_NG!P72</f>
        <v>99.606109136361866</v>
      </c>
      <c r="J72">
        <f>Bawana_RLNG!P72</f>
        <v>0</v>
      </c>
      <c r="K72">
        <f>Bawana_Spot!P72</f>
        <v>202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1073.44207903541</v>
      </c>
      <c r="P72" s="36">
        <v>118.15999999999997</v>
      </c>
      <c r="Q72" s="36">
        <v>32.555608308605343</v>
      </c>
      <c r="R72" s="38">
        <v>18.409999999999997</v>
      </c>
      <c r="S72" s="38">
        <v>0</v>
      </c>
      <c r="T72" s="37">
        <f>SUMPRODUCT(LTA!J72:AN72,LTA!J$101:AN$101,LTA!J$103:AN$103)</f>
        <v>223.04000000000002</v>
      </c>
      <c r="U72" s="37">
        <f>SUMPRODUCT(LTA!J72:AN72,LTA!J$102:AN$102,LTA!J$103:AN$103)</f>
        <v>116.7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853.72999999999979</v>
      </c>
      <c r="AB72" s="75">
        <f>-STOA!N72</f>
        <v>0</v>
      </c>
      <c r="AC72">
        <f t="shared" si="3"/>
        <v>26.289838630215296</v>
      </c>
      <c r="AD72">
        <f t="shared" si="4"/>
        <v>2653.8334703833539</v>
      </c>
      <c r="AE72">
        <f>'IDT-1'!B72</f>
        <v>0</v>
      </c>
      <c r="AF72" s="24"/>
      <c r="AG72">
        <f t="shared" si="5"/>
        <v>2653.8334703833539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-153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10.167164</v>
      </c>
      <c r="E73">
        <f>GT_NG!P73</f>
        <v>9.7551997463538367</v>
      </c>
      <c r="F73">
        <f>GT_Spot!P73</f>
        <v>0</v>
      </c>
      <c r="G73">
        <f>PPCL_NG!P73</f>
        <v>75.557148786838241</v>
      </c>
      <c r="H73">
        <f>PPCL_Spot!P73</f>
        <v>0</v>
      </c>
      <c r="I73">
        <f>Bawana_NG!P73</f>
        <v>99.606109136361866</v>
      </c>
      <c r="J73">
        <f>Bawana_RLNG!P73</f>
        <v>0</v>
      </c>
      <c r="K73">
        <f>Bawana_Spot!P73</f>
        <v>202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1056.7603400120972</v>
      </c>
      <c r="P73" s="36">
        <v>118.15999999999997</v>
      </c>
      <c r="Q73" s="36">
        <v>32.555608308605343</v>
      </c>
      <c r="R73" s="38">
        <v>11.294798130046747</v>
      </c>
      <c r="S73" s="38">
        <v>0</v>
      </c>
      <c r="T73" s="37">
        <f>SUMPRODUCT(LTA!J73:AN73,LTA!J$101:AN$101,LTA!J$103:AN$103)</f>
        <v>185.49</v>
      </c>
      <c r="U73" s="37">
        <f>SUMPRODUCT(LTA!J73:AN73,LTA!J$102:AN$102,LTA!J$103:AN$103)</f>
        <v>116.8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853.72999999999979</v>
      </c>
      <c r="AB73" s="75">
        <f>-STOA!N73</f>
        <v>0</v>
      </c>
      <c r="AC73">
        <f t="shared" si="3"/>
        <v>25.662084275132596</v>
      </c>
      <c r="AD73">
        <f t="shared" si="4"/>
        <v>2603.21428384517</v>
      </c>
      <c r="AE73">
        <f>'IDT-1'!B73</f>
        <v>0</v>
      </c>
      <c r="AF73" s="24"/>
      <c r="AG73">
        <f t="shared" si="5"/>
        <v>2603.21428384517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-143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10.167164</v>
      </c>
      <c r="E74">
        <f>GT_NG!P74</f>
        <v>9.7551997463538367</v>
      </c>
      <c r="F74">
        <f>GT_Spot!P74</f>
        <v>0</v>
      </c>
      <c r="G74">
        <f>PPCL_NG!P74</f>
        <v>75.557148786838241</v>
      </c>
      <c r="H74">
        <f>PPCL_Spot!P74</f>
        <v>0</v>
      </c>
      <c r="I74">
        <f>Bawana_NG!P74</f>
        <v>99.606109136361866</v>
      </c>
      <c r="J74">
        <f>Bawana_RLNG!P74</f>
        <v>0</v>
      </c>
      <c r="K74">
        <f>Bawana_Spot!P74</f>
        <v>202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1033.3651645732541</v>
      </c>
      <c r="P74" s="36">
        <v>118.15999999999997</v>
      </c>
      <c r="Q74" s="36">
        <v>32.555608308605343</v>
      </c>
      <c r="R74" s="38">
        <v>7.2100000000000009</v>
      </c>
      <c r="S74" s="38">
        <v>0</v>
      </c>
      <c r="T74" s="37">
        <f>SUMPRODUCT(LTA!J74:AN74,LTA!J$101:AN$101,LTA!J$103:AN$103)</f>
        <v>150.44</v>
      </c>
      <c r="U74" s="37">
        <f>SUMPRODUCT(LTA!J74:AN74,LTA!J$102:AN$102,LTA!J$103:AN$103)</f>
        <v>116.94000000000001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853.72999999999979</v>
      </c>
      <c r="AB74" s="75">
        <f>-STOA!N74</f>
        <v>0</v>
      </c>
      <c r="AC74">
        <f t="shared" si="3"/>
        <v>24.917733702238074</v>
      </c>
      <c r="AD74">
        <f t="shared" si="4"/>
        <v>2563.5686608491756</v>
      </c>
      <c r="AE74">
        <f>'IDT-1'!B74</f>
        <v>0</v>
      </c>
      <c r="AF74" s="24"/>
      <c r="AG74">
        <f t="shared" si="5"/>
        <v>2563.5686608491756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-121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10.167164</v>
      </c>
      <c r="E75">
        <f>GT_NG!P75</f>
        <v>9.8487000634115418</v>
      </c>
      <c r="F75">
        <f>GT_Spot!P75</f>
        <v>0</v>
      </c>
      <c r="G75">
        <f>PPCL_NG!P75</f>
        <v>71.739999999999995</v>
      </c>
      <c r="H75">
        <f>PPCL_Spot!P75</f>
        <v>0</v>
      </c>
      <c r="I75">
        <f>Bawana_NG!P75</f>
        <v>99.606109136361866</v>
      </c>
      <c r="J75">
        <f>Bawana_RLNG!P75</f>
        <v>0</v>
      </c>
      <c r="K75">
        <f>Bawana_Spot!P75</f>
        <v>202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1049.7333284288552</v>
      </c>
      <c r="P75" s="36">
        <v>118.15999999999997</v>
      </c>
      <c r="Q75" s="36">
        <v>32.555608308605343</v>
      </c>
      <c r="R75" s="38">
        <v>0</v>
      </c>
      <c r="S75" s="38">
        <v>0</v>
      </c>
      <c r="T75" s="37">
        <f>SUMPRODUCT(LTA!J75:AN75,LTA!J$101:AN$101,LTA!J$103:AN$103)</f>
        <v>116.44999999999999</v>
      </c>
      <c r="U75" s="37">
        <f>SUMPRODUCT(LTA!J75:AN75,LTA!J$102:AN$102,LTA!J$103:AN$103)</f>
        <v>129.53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829.56</v>
      </c>
      <c r="AB75" s="75">
        <f>-STOA!N75</f>
        <v>0</v>
      </c>
      <c r="AC75">
        <f t="shared" si="3"/>
        <v>24.901910283476713</v>
      </c>
      <c r="AD75">
        <f t="shared" si="4"/>
        <v>2485.4489996537568</v>
      </c>
      <c r="AE75">
        <f>'IDT-1'!B75</f>
        <v>0</v>
      </c>
      <c r="AF75" s="24"/>
      <c r="AG75">
        <f t="shared" si="5"/>
        <v>2485.4489996537568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-159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10.167164</v>
      </c>
      <c r="E76">
        <f>GT_NG!P76</f>
        <v>9.8487000634115418</v>
      </c>
      <c r="F76">
        <f>GT_Spot!P76</f>
        <v>0</v>
      </c>
      <c r="G76">
        <f>PPCL_NG!P76</f>
        <v>71.739999999999995</v>
      </c>
      <c r="H76">
        <f>PPCL_Spot!P76</f>
        <v>0</v>
      </c>
      <c r="I76">
        <f>Bawana_NG!P76</f>
        <v>99.606109136361866</v>
      </c>
      <c r="J76">
        <f>Bawana_RLNG!P76</f>
        <v>0</v>
      </c>
      <c r="K76">
        <f>Bawana_Spot!P76</f>
        <v>202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1126.7346509786057</v>
      </c>
      <c r="P76" s="36">
        <v>118.15999999999997</v>
      </c>
      <c r="Q76" s="36">
        <v>32.555608308605343</v>
      </c>
      <c r="R76" s="38">
        <v>0</v>
      </c>
      <c r="S76" s="38">
        <v>0</v>
      </c>
      <c r="T76" s="37">
        <f>SUMPRODUCT(LTA!J76:AN76,LTA!J$101:AN$101,LTA!J$103:AN$103)</f>
        <v>95.85</v>
      </c>
      <c r="U76" s="37">
        <f>SUMPRODUCT(LTA!J76:AN76,LTA!J$102:AN$102,LTA!J$103:AN$103)</f>
        <v>129.53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829.56</v>
      </c>
      <c r="AB76" s="75">
        <f>-STOA!N76</f>
        <v>0</v>
      </c>
      <c r="AC76">
        <f t="shared" si="3"/>
        <v>26.215029653956488</v>
      </c>
      <c r="AD76">
        <f t="shared" si="4"/>
        <v>2448.5372028330275</v>
      </c>
      <c r="AE76">
        <f>'IDT-1'!B76</f>
        <v>0</v>
      </c>
      <c r="AF76" s="24"/>
      <c r="AG76">
        <f t="shared" si="5"/>
        <v>2448.5372028330275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-251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10.167164</v>
      </c>
      <c r="E77">
        <f>GT_NG!P77</f>
        <v>9.8487000634115418</v>
      </c>
      <c r="F77">
        <f>GT_Spot!P77</f>
        <v>0</v>
      </c>
      <c r="G77">
        <f>PPCL_NG!P77</f>
        <v>71.739999999999995</v>
      </c>
      <c r="H77">
        <f>PPCL_Spot!P77</f>
        <v>0</v>
      </c>
      <c r="I77">
        <f>Bawana_NG!P77</f>
        <v>99.606109136361866</v>
      </c>
      <c r="J77">
        <f>Bawana_RLNG!P77</f>
        <v>0</v>
      </c>
      <c r="K77">
        <f>Bawana_Spot!P77</f>
        <v>202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1178.7877986329117</v>
      </c>
      <c r="P77" s="36">
        <v>118.15999999999997</v>
      </c>
      <c r="Q77" s="36">
        <v>32.555608308605343</v>
      </c>
      <c r="R77" s="38">
        <v>0</v>
      </c>
      <c r="S77" s="38">
        <v>0</v>
      </c>
      <c r="T77" s="37">
        <f>SUMPRODUCT(LTA!J77:AN77,LTA!J$101:AN$101,LTA!J$103:AN$103)</f>
        <v>76.260000000000005</v>
      </c>
      <c r="U77" s="37">
        <f>SUMPRODUCT(LTA!J77:AN77,LTA!J$102:AN$102,LTA!J$103:AN$103)</f>
        <v>129.1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829.56</v>
      </c>
      <c r="AB77" s="75">
        <f>-STOA!N77</f>
        <v>0</v>
      </c>
      <c r="AC77">
        <f t="shared" si="3"/>
        <v>26.354871312959254</v>
      </c>
      <c r="AD77">
        <f t="shared" si="4"/>
        <v>2496.4305088283309</v>
      </c>
      <c r="AE77">
        <f>'IDT-1'!B77</f>
        <v>0</v>
      </c>
      <c r="AF77" s="24"/>
      <c r="AG77">
        <f t="shared" si="5"/>
        <v>2496.4305088283309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-235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10.167164</v>
      </c>
      <c r="E78">
        <f>GT_NG!P78</f>
        <v>10.472486935136796</v>
      </c>
      <c r="F78">
        <f>GT_Spot!P78</f>
        <v>0</v>
      </c>
      <c r="G78">
        <f>PPCL_NG!P78</f>
        <v>71.739999999999995</v>
      </c>
      <c r="H78">
        <f>PPCL_Spot!P78</f>
        <v>0</v>
      </c>
      <c r="I78">
        <f>Bawana_NG!P78</f>
        <v>99.606109136361866</v>
      </c>
      <c r="J78">
        <f>Bawana_RLNG!P78</f>
        <v>0</v>
      </c>
      <c r="K78">
        <f>Bawana_Spot!P78</f>
        <v>202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1186.7014809004065</v>
      </c>
      <c r="P78" s="36">
        <v>118.15999999999997</v>
      </c>
      <c r="Q78" s="36">
        <v>32.555608308605343</v>
      </c>
      <c r="R78" s="38">
        <v>0</v>
      </c>
      <c r="S78" s="38">
        <v>0</v>
      </c>
      <c r="T78" s="37">
        <f>SUMPRODUCT(LTA!J78:AN78,LTA!J$101:AN$101,LTA!J$103:AN$103)</f>
        <v>66.64</v>
      </c>
      <c r="U78" s="37">
        <f>SUMPRODUCT(LTA!J78:AN78,LTA!J$102:AN$102,LTA!J$103:AN$103)</f>
        <v>128.13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829.56</v>
      </c>
      <c r="AB78" s="75">
        <f>-STOA!N78</f>
        <v>0</v>
      </c>
      <c r="AC78">
        <f t="shared" si="3"/>
        <v>26.194759001029269</v>
      </c>
      <c r="AD78">
        <f t="shared" si="4"/>
        <v>2510.5380902794814</v>
      </c>
      <c r="AE78">
        <f>'IDT-1'!B78</f>
        <v>0</v>
      </c>
      <c r="AF78" s="24"/>
      <c r="AG78">
        <f t="shared" si="5"/>
        <v>2510.5380902794814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-219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10.167164</v>
      </c>
      <c r="E79">
        <f>GT_NG!P79</f>
        <v>10.472486935136796</v>
      </c>
      <c r="F79">
        <f>GT_Spot!P79</f>
        <v>0</v>
      </c>
      <c r="G79">
        <f>PPCL_NG!P79</f>
        <v>71.739999999999995</v>
      </c>
      <c r="H79">
        <f>PPCL_Spot!P79</f>
        <v>0</v>
      </c>
      <c r="I79">
        <f>Bawana_NG!P79</f>
        <v>99.606109136361866</v>
      </c>
      <c r="J79">
        <f>Bawana_RLNG!P79</f>
        <v>0</v>
      </c>
      <c r="K79">
        <f>Bawana_Spot!P79</f>
        <v>202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1244.6783579139919</v>
      </c>
      <c r="P79" s="36">
        <v>118.15999999999997</v>
      </c>
      <c r="Q79" s="36">
        <v>32.555608308605343</v>
      </c>
      <c r="R79" s="38">
        <v>0</v>
      </c>
      <c r="S79" s="38">
        <v>0</v>
      </c>
      <c r="T79" s="37">
        <f>SUMPRODUCT(LTA!J79:AN79,LTA!J$101:AN$101,LTA!J$103:AN$103)</f>
        <v>63.760000000000005</v>
      </c>
      <c r="U79" s="37">
        <f>SUMPRODUCT(LTA!J79:AN79,LTA!J$102:AN$102,LTA!J$103:AN$103)</f>
        <v>127.4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877.9</v>
      </c>
      <c r="AB79" s="75">
        <f>-STOA!N79</f>
        <v>0</v>
      </c>
      <c r="AC79">
        <f t="shared" si="3"/>
        <v>27.462582747158827</v>
      </c>
      <c r="AD79">
        <f t="shared" si="4"/>
        <v>2570.977143546937</v>
      </c>
      <c r="AE79">
        <f>'IDT-1'!B79</f>
        <v>0</v>
      </c>
      <c r="AF79" s="24"/>
      <c r="AG79">
        <f t="shared" si="5"/>
        <v>2570.977143546937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-260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10.167164</v>
      </c>
      <c r="E80">
        <f>GT_NG!P80</f>
        <v>10.472486935136796</v>
      </c>
      <c r="F80">
        <f>GT_Spot!P80</f>
        <v>0</v>
      </c>
      <c r="G80">
        <f>PPCL_NG!P80</f>
        <v>71.739999999999995</v>
      </c>
      <c r="H80">
        <f>PPCL_Spot!P80</f>
        <v>0</v>
      </c>
      <c r="I80">
        <f>Bawana_NG!P80</f>
        <v>99.606109136361866</v>
      </c>
      <c r="J80">
        <f>Bawana_RLNG!P80</f>
        <v>0</v>
      </c>
      <c r="K80">
        <f>Bawana_Spot!P80</f>
        <v>202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1246.522807165094</v>
      </c>
      <c r="P80" s="36">
        <v>118.15999999999997</v>
      </c>
      <c r="Q80" s="36">
        <v>32.555608308605343</v>
      </c>
      <c r="R80" s="38">
        <v>0</v>
      </c>
      <c r="S80" s="38">
        <v>0</v>
      </c>
      <c r="T80" s="37">
        <f>SUMPRODUCT(LTA!J80:AN80,LTA!J$101:AN$101,LTA!J$103:AN$103)</f>
        <v>61.79</v>
      </c>
      <c r="U80" s="37">
        <f>SUMPRODUCT(LTA!J80:AN80,LTA!J$102:AN$102,LTA!J$103:AN$103)</f>
        <v>126.71000000000001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877.9</v>
      </c>
      <c r="AB80" s="75">
        <f>-STOA!N80</f>
        <v>0</v>
      </c>
      <c r="AC80">
        <f t="shared" si="3"/>
        <v>27.331112115257792</v>
      </c>
      <c r="AD80">
        <f t="shared" si="4"/>
        <v>2584.29306342994</v>
      </c>
      <c r="AE80">
        <f>'IDT-1'!B80</f>
        <v>0</v>
      </c>
      <c r="AF80" s="24"/>
      <c r="AG80">
        <f t="shared" si="5"/>
        <v>2584.29306342994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-246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10.167164</v>
      </c>
      <c r="E81">
        <f>GT_NG!P81</f>
        <v>10.472486935136796</v>
      </c>
      <c r="F81">
        <f>GT_Spot!P81</f>
        <v>0</v>
      </c>
      <c r="G81">
        <f>PPCL_NG!P81</f>
        <v>71.739999999999995</v>
      </c>
      <c r="H81">
        <f>PPCL_Spot!P81</f>
        <v>0</v>
      </c>
      <c r="I81">
        <f>Bawana_NG!P81</f>
        <v>99.606109136361866</v>
      </c>
      <c r="J81">
        <f>Bawana_RLNG!P81</f>
        <v>0</v>
      </c>
      <c r="K81">
        <f>Bawana_Spot!P81</f>
        <v>202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1234.6778086888535</v>
      </c>
      <c r="P81" s="36">
        <v>118.15999999999997</v>
      </c>
      <c r="Q81" s="36">
        <v>32.555608308605343</v>
      </c>
      <c r="R81" s="38">
        <v>0</v>
      </c>
      <c r="S81" s="38">
        <v>0</v>
      </c>
      <c r="T81" s="37">
        <f>SUMPRODUCT(LTA!J81:AN81,LTA!J$101:AN$101,LTA!J$103:AN$103)</f>
        <v>59.879999999999995</v>
      </c>
      <c r="U81" s="37">
        <f>SUMPRODUCT(LTA!J81:AN81,LTA!J$102:AN$102,LTA!J$103:AN$103)</f>
        <v>125.84000000000002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877.9</v>
      </c>
      <c r="AB81" s="75">
        <f>-STOA!N81</f>
        <v>0</v>
      </c>
      <c r="AC81">
        <f t="shared" si="3"/>
        <v>26.731871369990522</v>
      </c>
      <c r="AD81">
        <f t="shared" si="4"/>
        <v>2623.2673056989665</v>
      </c>
      <c r="AE81">
        <f>'IDT-1'!B81</f>
        <v>0</v>
      </c>
      <c r="AF81" s="24"/>
      <c r="AG81">
        <f t="shared" si="5"/>
        <v>2623.2673056989665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-193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10.167164</v>
      </c>
      <c r="E82">
        <f>GT_NG!P82</f>
        <v>10.472486935136796</v>
      </c>
      <c r="F82">
        <f>GT_Spot!P82</f>
        <v>0</v>
      </c>
      <c r="G82">
        <f>PPCL_NG!P82</f>
        <v>71.739999999999995</v>
      </c>
      <c r="H82">
        <f>PPCL_Spot!P82</f>
        <v>0</v>
      </c>
      <c r="I82">
        <f>Bawana_NG!P82</f>
        <v>99.606109136361866</v>
      </c>
      <c r="J82">
        <f>Bawana_RLNG!P82</f>
        <v>0</v>
      </c>
      <c r="K82">
        <f>Bawana_Spot!P82</f>
        <v>202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1235.3577977802306</v>
      </c>
      <c r="P82" s="36">
        <v>118.15999999999997</v>
      </c>
      <c r="Q82" s="36">
        <v>32.555608308605343</v>
      </c>
      <c r="R82" s="38">
        <v>0</v>
      </c>
      <c r="S82" s="38">
        <v>0</v>
      </c>
      <c r="T82" s="37">
        <f>SUMPRODUCT(LTA!J82:AN82,LTA!J$101:AN$101,LTA!J$103:AN$103)</f>
        <v>66.490000000000009</v>
      </c>
      <c r="U82" s="37">
        <f>SUMPRODUCT(LTA!J82:AN82,LTA!J$102:AN$102,LTA!J$103:AN$103)</f>
        <v>125.11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877.9</v>
      </c>
      <c r="AB82" s="75">
        <f>-STOA!N82</f>
        <v>0</v>
      </c>
      <c r="AC82">
        <f t="shared" si="3"/>
        <v>26.576524213461951</v>
      </c>
      <c r="AD82">
        <f t="shared" si="4"/>
        <v>2653.9826419468723</v>
      </c>
      <c r="AE82">
        <f>'IDT-1'!B82</f>
        <v>0</v>
      </c>
      <c r="AF82" s="24"/>
      <c r="AG82">
        <f t="shared" si="5"/>
        <v>2653.9826419468723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-169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10.167164</v>
      </c>
      <c r="E83">
        <f>GT_NG!P83</f>
        <v>10.472486935136796</v>
      </c>
      <c r="F83">
        <f>GT_Spot!P83</f>
        <v>0</v>
      </c>
      <c r="G83">
        <f>PPCL_NG!P83</f>
        <v>71.739999999999995</v>
      </c>
      <c r="H83">
        <f>PPCL_Spot!P83</f>
        <v>0</v>
      </c>
      <c r="I83">
        <f>Bawana_NG!P83</f>
        <v>99.606109136361866</v>
      </c>
      <c r="J83">
        <f>Bawana_RLNG!P83</f>
        <v>0</v>
      </c>
      <c r="K83">
        <f>Bawana_Spot!P83</f>
        <v>202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1232.1988888293051</v>
      </c>
      <c r="P83" s="36">
        <v>118.15999999999997</v>
      </c>
      <c r="Q83" s="36">
        <v>32.555608308605343</v>
      </c>
      <c r="R83" s="38">
        <v>0</v>
      </c>
      <c r="S83" s="38">
        <v>0</v>
      </c>
      <c r="T83" s="37">
        <f>SUMPRODUCT(LTA!J83:AN83,LTA!J$101:AN$101,LTA!J$103:AN$103)</f>
        <v>65.72</v>
      </c>
      <c r="U83" s="37">
        <f>SUMPRODUCT(LTA!J83:AN83,LTA!J$102:AN$102,LTA!J$103:AN$103)</f>
        <v>123.9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868.18</v>
      </c>
      <c r="AB83" s="75">
        <f>-STOA!N83</f>
        <v>0</v>
      </c>
      <c r="AC83">
        <f t="shared" si="3"/>
        <v>26.330350156905272</v>
      </c>
      <c r="AD83">
        <f t="shared" si="4"/>
        <v>2652.369907052504</v>
      </c>
      <c r="AE83">
        <f>'IDT-1'!B83</f>
        <v>0</v>
      </c>
      <c r="AF83" s="24"/>
      <c r="AG83">
        <f t="shared" si="5"/>
        <v>2652.369907052504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-156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10.167164</v>
      </c>
      <c r="E84">
        <f>GT_NG!P84</f>
        <v>10.472486935136796</v>
      </c>
      <c r="F84">
        <f>GT_Spot!P84</f>
        <v>0</v>
      </c>
      <c r="G84">
        <f>PPCL_NG!P84</f>
        <v>71.739999999999995</v>
      </c>
      <c r="H84">
        <f>PPCL_Spot!P84</f>
        <v>0</v>
      </c>
      <c r="I84">
        <f>Bawana_NG!P84</f>
        <v>99.606109136361866</v>
      </c>
      <c r="J84">
        <f>Bawana_RLNG!P84</f>
        <v>0</v>
      </c>
      <c r="K84">
        <f>Bawana_Spot!P84</f>
        <v>202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1233.0466853040357</v>
      </c>
      <c r="P84" s="36">
        <v>118.15999999999997</v>
      </c>
      <c r="Q84" s="36">
        <v>32.555608308605343</v>
      </c>
      <c r="R84" s="38">
        <v>0</v>
      </c>
      <c r="S84" s="38">
        <v>0</v>
      </c>
      <c r="T84" s="37">
        <f>SUMPRODUCT(LTA!J84:AN84,LTA!J$101:AN$101,LTA!J$103:AN$103)</f>
        <v>64.94</v>
      </c>
      <c r="U84" s="37">
        <f>SUMPRODUCT(LTA!J84:AN84,LTA!J$102:AN$102,LTA!J$103:AN$103)</f>
        <v>122.57000000000001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868.18</v>
      </c>
      <c r="AB84" s="75">
        <f>-STOA!N84</f>
        <v>0</v>
      </c>
      <c r="AC84">
        <f t="shared" si="3"/>
        <v>26.026264557650453</v>
      </c>
      <c r="AD84">
        <f t="shared" si="4"/>
        <v>2684.4117891264891</v>
      </c>
      <c r="AE84">
        <f>'IDT-1'!B84</f>
        <v>0</v>
      </c>
      <c r="AF84" s="24"/>
      <c r="AG84">
        <f t="shared" si="5"/>
        <v>2684.4117891264891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-123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10.167164</v>
      </c>
      <c r="E85">
        <f>GT_NG!P85</f>
        <v>10.472486935136796</v>
      </c>
      <c r="F85">
        <f>GT_Spot!P85</f>
        <v>0</v>
      </c>
      <c r="G85">
        <f>PPCL_NG!P85</f>
        <v>71.739999999999995</v>
      </c>
      <c r="H85">
        <f>PPCL_Spot!P85</f>
        <v>0</v>
      </c>
      <c r="I85">
        <f>Bawana_NG!P85</f>
        <v>99.606109136361866</v>
      </c>
      <c r="J85">
        <f>Bawana_RLNG!P85</f>
        <v>0</v>
      </c>
      <c r="K85">
        <f>Bawana_Spot!P85</f>
        <v>202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1228.6238131570481</v>
      </c>
      <c r="P85" s="36">
        <v>118.15999999999997</v>
      </c>
      <c r="Q85" s="36">
        <v>32.555608308605343</v>
      </c>
      <c r="R85" s="38">
        <v>0</v>
      </c>
      <c r="S85" s="38">
        <v>0</v>
      </c>
      <c r="T85" s="37">
        <f>SUMPRODUCT(LTA!J85:AN85,LTA!J$101:AN$101,LTA!J$103:AN$103)</f>
        <v>64.180000000000007</v>
      </c>
      <c r="U85" s="37">
        <f>SUMPRODUCT(LTA!J85:AN85,LTA!J$102:AN$102,LTA!J$103:AN$103)</f>
        <v>121.25000000000001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868.18</v>
      </c>
      <c r="AB85" s="75">
        <f>-STOA!N85</f>
        <v>0</v>
      </c>
      <c r="AC85">
        <f t="shared" si="3"/>
        <v>25.791476732313058</v>
      </c>
      <c r="AD85">
        <f t="shared" si="4"/>
        <v>2698.1437048048388</v>
      </c>
      <c r="AE85">
        <f>'IDT-1'!B85</f>
        <v>0</v>
      </c>
      <c r="AF85" s="24"/>
      <c r="AG85">
        <f t="shared" si="5"/>
        <v>2698.1437048048388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-103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10.167164</v>
      </c>
      <c r="E86">
        <f>GT_NG!P86</f>
        <v>10.472486935136796</v>
      </c>
      <c r="F86">
        <f>GT_Spot!P86</f>
        <v>0</v>
      </c>
      <c r="G86">
        <f>PPCL_NG!P86</f>
        <v>71.739999999999995</v>
      </c>
      <c r="H86">
        <f>PPCL_Spot!P86</f>
        <v>0</v>
      </c>
      <c r="I86">
        <f>Bawana_NG!P86</f>
        <v>99.606109136361866</v>
      </c>
      <c r="J86">
        <f>Bawana_RLNG!P86</f>
        <v>0</v>
      </c>
      <c r="K86">
        <f>Bawana_Spot!P86</f>
        <v>202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1198.1202455794219</v>
      </c>
      <c r="P86" s="36">
        <v>118.15999999999997</v>
      </c>
      <c r="Q86" s="36">
        <v>32.555608308605343</v>
      </c>
      <c r="R86" s="38">
        <v>0</v>
      </c>
      <c r="S86" s="38">
        <v>0</v>
      </c>
      <c r="T86" s="37">
        <f>SUMPRODUCT(LTA!J86:AN86,LTA!J$101:AN$101,LTA!J$103:AN$103)</f>
        <v>63.629999999999995</v>
      </c>
      <c r="U86" s="37">
        <f>SUMPRODUCT(LTA!J86:AN86,LTA!J$102:AN$102,LTA!J$103:AN$103)</f>
        <v>119.83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868.18</v>
      </c>
      <c r="AB86" s="75">
        <f>-STOA!N86</f>
        <v>0</v>
      </c>
      <c r="AC86">
        <f t="shared" si="3"/>
        <v>24.875362283554075</v>
      </c>
      <c r="AD86">
        <f t="shared" si="4"/>
        <v>2737.5862516759712</v>
      </c>
      <c r="AE86">
        <f>'IDT-1'!B86</f>
        <v>0</v>
      </c>
      <c r="AF86" s="24"/>
      <c r="AG86">
        <f t="shared" si="5"/>
        <v>2737.5862516759712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-32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10.167164</v>
      </c>
      <c r="E87">
        <f>GT_NG!P87</f>
        <v>10.472486935136796</v>
      </c>
      <c r="F87">
        <f>GT_Spot!P87</f>
        <v>0</v>
      </c>
      <c r="G87">
        <f>PPCL_NG!P87</f>
        <v>71.739999999999995</v>
      </c>
      <c r="H87">
        <f>PPCL_Spot!P87</f>
        <v>0</v>
      </c>
      <c r="I87">
        <f>Bawana_NG!P87</f>
        <v>99.606109136361866</v>
      </c>
      <c r="J87">
        <f>Bawana_RLNG!P87</f>
        <v>0</v>
      </c>
      <c r="K87">
        <f>Bawana_Spot!P87</f>
        <v>253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1200.2104691337661</v>
      </c>
      <c r="P87" s="36">
        <v>118.15999999999997</v>
      </c>
      <c r="Q87" s="36">
        <v>32.555608308605343</v>
      </c>
      <c r="R87" s="38">
        <v>0</v>
      </c>
      <c r="S87" s="38">
        <v>0</v>
      </c>
      <c r="T87" s="37">
        <f>SUMPRODUCT(LTA!J87:AN87,LTA!J$101:AN$101,LTA!J$103:AN$103)</f>
        <v>41.09</v>
      </c>
      <c r="U87" s="37">
        <f>SUMPRODUCT(LTA!J87:AN87,LTA!J$102:AN$102,LTA!J$103:AN$103)</f>
        <v>107.86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868.18</v>
      </c>
      <c r="AB87" s="75">
        <f>-STOA!N87</f>
        <v>0</v>
      </c>
      <c r="AC87">
        <f t="shared" si="3"/>
        <v>24.932330720565961</v>
      </c>
      <c r="AD87">
        <f t="shared" si="4"/>
        <v>2768.1095067933038</v>
      </c>
      <c r="AE87">
        <f>'IDT-1'!B87</f>
        <v>0</v>
      </c>
      <c r="AF87" s="24"/>
      <c r="AG87">
        <f t="shared" si="5"/>
        <v>2768.1095067933038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-20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10.167164</v>
      </c>
      <c r="E88">
        <f>GT_NG!P88</f>
        <v>10.472486935136796</v>
      </c>
      <c r="F88">
        <f>GT_Spot!P88</f>
        <v>0</v>
      </c>
      <c r="G88">
        <f>PPCL_NG!P88</f>
        <v>71.739999999999995</v>
      </c>
      <c r="H88">
        <f>PPCL_Spot!P88</f>
        <v>0</v>
      </c>
      <c r="I88">
        <f>Bawana_NG!P88</f>
        <v>99.606109136361866</v>
      </c>
      <c r="J88">
        <f>Bawana_RLNG!P88</f>
        <v>0</v>
      </c>
      <c r="K88">
        <f>Bawana_Spot!P88</f>
        <v>327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1201.6560719227543</v>
      </c>
      <c r="P88" s="36">
        <v>118.15999999999997</v>
      </c>
      <c r="Q88" s="36">
        <v>32.555608308605343</v>
      </c>
      <c r="R88" s="38">
        <v>0</v>
      </c>
      <c r="S88" s="38">
        <v>0</v>
      </c>
      <c r="T88" s="37">
        <f>SUMPRODUCT(LTA!J88:AN88,LTA!J$101:AN$101,LTA!J$103:AN$103)</f>
        <v>41.79</v>
      </c>
      <c r="U88" s="37">
        <f>SUMPRODUCT(LTA!J88:AN88,LTA!J$102:AN$102,LTA!J$103:AN$103)</f>
        <v>107.76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868.18</v>
      </c>
      <c r="AB88" s="75">
        <f>-STOA!N88</f>
        <v>0</v>
      </c>
      <c r="AC88">
        <f t="shared" si="3"/>
        <v>25.787972703075166</v>
      </c>
      <c r="AD88">
        <f t="shared" si="4"/>
        <v>2822.2994675997834</v>
      </c>
      <c r="AE88">
        <f>'IDT-1'!B88</f>
        <v>0</v>
      </c>
      <c r="AF88" s="24"/>
      <c r="AG88">
        <f t="shared" si="5"/>
        <v>2822.2994675997834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-41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10.167164</v>
      </c>
      <c r="E89">
        <f>GT_NG!P89</f>
        <v>10.472486935136796</v>
      </c>
      <c r="F89">
        <f>GT_Spot!P89</f>
        <v>0</v>
      </c>
      <c r="G89">
        <f>PPCL_NG!P89</f>
        <v>71.739999999999995</v>
      </c>
      <c r="H89">
        <f>PPCL_Spot!P89</f>
        <v>0</v>
      </c>
      <c r="I89">
        <f>Bawana_NG!P89</f>
        <v>99.606109136361866</v>
      </c>
      <c r="J89">
        <f>Bawana_RLNG!P89</f>
        <v>0</v>
      </c>
      <c r="K89">
        <f>Bawana_Spot!P89</f>
        <v>343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1196.1634106794806</v>
      </c>
      <c r="P89" s="36">
        <v>118.15999999999997</v>
      </c>
      <c r="Q89" s="36">
        <v>32.555608308605343</v>
      </c>
      <c r="R89" s="38">
        <v>0</v>
      </c>
      <c r="S89" s="38">
        <v>0</v>
      </c>
      <c r="T89" s="37">
        <f>SUMPRODUCT(LTA!J89:AN89,LTA!J$101:AN$101,LTA!J$103:AN$103)</f>
        <v>42.79</v>
      </c>
      <c r="U89" s="37">
        <f>SUMPRODUCT(LTA!J89:AN89,LTA!J$102:AN$102,LTA!J$103:AN$103)</f>
        <v>104.98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868.18</v>
      </c>
      <c r="AB89" s="75">
        <f>-STOA!N89</f>
        <v>0</v>
      </c>
      <c r="AC89">
        <f t="shared" si="3"/>
        <v>25.682578055724345</v>
      </c>
      <c r="AD89">
        <f t="shared" si="4"/>
        <v>2892.7922010038601</v>
      </c>
      <c r="AE89">
        <f>'IDT-1'!B89</f>
        <v>0</v>
      </c>
      <c r="AF89" s="24"/>
      <c r="AG89">
        <f t="shared" si="5"/>
        <v>2892.7922010038601</v>
      </c>
      <c r="AI89" s="34">
        <f>PXIL!H89</f>
        <v>0</v>
      </c>
      <c r="AJ89" s="34">
        <f>PXIL!N89</f>
        <v>0</v>
      </c>
      <c r="AK89" s="34">
        <f>RTM_IEX!H89</f>
        <v>20.66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10.167164</v>
      </c>
      <c r="E90">
        <f>GT_NG!P90</f>
        <v>10.472486935136796</v>
      </c>
      <c r="F90">
        <f>GT_Spot!P90</f>
        <v>0</v>
      </c>
      <c r="G90">
        <f>PPCL_NG!P90</f>
        <v>71.739999999999995</v>
      </c>
      <c r="H90">
        <f>PPCL_Spot!P90</f>
        <v>0</v>
      </c>
      <c r="I90">
        <f>Bawana_NG!P90</f>
        <v>99.606109136361866</v>
      </c>
      <c r="J90">
        <f>Bawana_RLNG!P90</f>
        <v>0</v>
      </c>
      <c r="K90">
        <f>Bawana_Spot!P90</f>
        <v>378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1229.250537149479</v>
      </c>
      <c r="P90" s="36">
        <v>118.15999999999997</v>
      </c>
      <c r="Q90" s="36">
        <v>32.555608308605343</v>
      </c>
      <c r="R90" s="38">
        <v>0</v>
      </c>
      <c r="S90" s="38">
        <v>0</v>
      </c>
      <c r="T90" s="37">
        <f>SUMPRODUCT(LTA!J90:AN90,LTA!J$101:AN$101,LTA!J$103:AN$103)</f>
        <v>43.79</v>
      </c>
      <c r="U90" s="37">
        <f>SUMPRODUCT(LTA!J90:AN90,LTA!J$102:AN$102,LTA!J$103:AN$103)</f>
        <v>105.14999999999999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868.18</v>
      </c>
      <c r="AB90" s="75">
        <f>-STOA!N90</f>
        <v>0</v>
      </c>
      <c r="AC90">
        <f t="shared" si="3"/>
        <v>26.217064768660329</v>
      </c>
      <c r="AD90">
        <f t="shared" si="4"/>
        <v>2952.9948407609222</v>
      </c>
      <c r="AE90">
        <f>'IDT-1'!B90</f>
        <v>0</v>
      </c>
      <c r="AF90" s="24"/>
      <c r="AG90">
        <f t="shared" si="5"/>
        <v>2952.9948407609222</v>
      </c>
      <c r="AI90" s="34">
        <f>PXIL!H90</f>
        <v>0</v>
      </c>
      <c r="AJ90" s="34">
        <f>PXIL!N90</f>
        <v>0</v>
      </c>
      <c r="AK90" s="34">
        <f>RTM_IEX!H90</f>
        <v>12.14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10.167164</v>
      </c>
      <c r="E91">
        <f>GT_NG!P91</f>
        <v>10.472486935136796</v>
      </c>
      <c r="F91">
        <f>GT_Spot!P91</f>
        <v>0</v>
      </c>
      <c r="G91">
        <f>PPCL_NG!P91</f>
        <v>71.739999999999995</v>
      </c>
      <c r="H91">
        <f>PPCL_Spot!P91</f>
        <v>0</v>
      </c>
      <c r="I91">
        <f>Bawana_NG!P91</f>
        <v>99.606109136361866</v>
      </c>
      <c r="J91">
        <f>Bawana_RLNG!P91</f>
        <v>0</v>
      </c>
      <c r="K91">
        <f>Bawana_Spot!P91</f>
        <v>242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1231.7440844574546</v>
      </c>
      <c r="P91" s="36">
        <v>118.15999999999997</v>
      </c>
      <c r="Q91" s="36">
        <v>32.555608308605343</v>
      </c>
      <c r="R91" s="38">
        <v>0</v>
      </c>
      <c r="S91" s="38">
        <v>0</v>
      </c>
      <c r="T91" s="37">
        <f>SUMPRODUCT(LTA!J91:AN91,LTA!J$101:AN$101,LTA!J$103:AN$103)</f>
        <v>45.55</v>
      </c>
      <c r="U91" s="37">
        <f>SUMPRODUCT(LTA!J91:AN91,LTA!J$102:AN$102,LTA!J$103:AN$103)</f>
        <v>106.22999999999999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1081.2</v>
      </c>
      <c r="AB91" s="75">
        <f>-STOA!N91</f>
        <v>0</v>
      </c>
      <c r="AC91">
        <f t="shared" si="3"/>
        <v>27.108271984970518</v>
      </c>
      <c r="AD91">
        <f t="shared" si="4"/>
        <v>3053.377180852588</v>
      </c>
      <c r="AE91">
        <f>'IDT-1'!B91</f>
        <v>0</v>
      </c>
      <c r="AF91" s="24"/>
      <c r="AG91">
        <f t="shared" si="5"/>
        <v>3053.377180852588</v>
      </c>
      <c r="AI91" s="34">
        <f>PXIL!H91</f>
        <v>0</v>
      </c>
      <c r="AJ91" s="34">
        <f>PXIL!N91</f>
        <v>0</v>
      </c>
      <c r="AK91" s="34">
        <f>RTM_IEX!H91</f>
        <v>31.06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10.167164</v>
      </c>
      <c r="E92">
        <f>GT_NG!P92</f>
        <v>10.472486935136796</v>
      </c>
      <c r="F92">
        <f>GT_Spot!P92</f>
        <v>0</v>
      </c>
      <c r="G92">
        <f>PPCL_NG!P92</f>
        <v>71.739999999999995</v>
      </c>
      <c r="H92">
        <f>PPCL_Spot!P92</f>
        <v>0</v>
      </c>
      <c r="I92">
        <f>Bawana_NG!P92</f>
        <v>99.606109136361866</v>
      </c>
      <c r="J92">
        <f>Bawana_RLNG!P92</f>
        <v>0</v>
      </c>
      <c r="K92">
        <f>Bawana_Spot!P92</f>
        <v>264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1231.7540134445228</v>
      </c>
      <c r="P92" s="36">
        <v>118.15999999999997</v>
      </c>
      <c r="Q92" s="36">
        <v>32.555608308605343</v>
      </c>
      <c r="R92" s="38">
        <v>0</v>
      </c>
      <c r="S92" s="38">
        <v>0</v>
      </c>
      <c r="T92" s="37">
        <f>SUMPRODUCT(LTA!J92:AN92,LTA!J$101:AN$101,LTA!J$103:AN$103)</f>
        <v>48.56</v>
      </c>
      <c r="U92" s="37">
        <f>SUMPRODUCT(LTA!J92:AN92,LTA!J$102:AN$102,LTA!J$103:AN$103)</f>
        <v>104.77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1081.2</v>
      </c>
      <c r="AB92" s="75">
        <f>-STOA!N92</f>
        <v>0</v>
      </c>
      <c r="AC92">
        <f t="shared" si="3"/>
        <v>27.665751360056717</v>
      </c>
      <c r="AD92">
        <f t="shared" si="4"/>
        <v>3116.1696304645698</v>
      </c>
      <c r="AE92">
        <f>'IDT-1'!B92</f>
        <v>0</v>
      </c>
      <c r="AF92" s="24"/>
      <c r="AG92">
        <f t="shared" si="5"/>
        <v>3116.1696304645698</v>
      </c>
      <c r="AI92" s="34">
        <f>PXIL!H92</f>
        <v>0</v>
      </c>
      <c r="AJ92" s="34">
        <f>PXIL!N92</f>
        <v>0</v>
      </c>
      <c r="AK92" s="34">
        <f>RTM_IEX!H92</f>
        <v>70.849999999999994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10.167164</v>
      </c>
      <c r="E93">
        <f>GT_NG!P93</f>
        <v>10.472486935136796</v>
      </c>
      <c r="F93">
        <f>GT_Spot!P93</f>
        <v>0</v>
      </c>
      <c r="G93">
        <f>PPCL_NG!P93</f>
        <v>71.739999999999995</v>
      </c>
      <c r="H93">
        <f>PPCL_Spot!P93</f>
        <v>0</v>
      </c>
      <c r="I93">
        <f>Bawana_NG!P93</f>
        <v>99.606109136361866</v>
      </c>
      <c r="J93">
        <f>Bawana_RLNG!P93</f>
        <v>0</v>
      </c>
      <c r="K93">
        <f>Bawana_Spot!P93</f>
        <v>311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1229.4146407582773</v>
      </c>
      <c r="P93" s="36">
        <v>118.15999999999997</v>
      </c>
      <c r="Q93" s="36">
        <v>32.555608308605343</v>
      </c>
      <c r="R93" s="38">
        <v>0</v>
      </c>
      <c r="S93" s="38">
        <v>0</v>
      </c>
      <c r="T93" s="37">
        <f>SUMPRODUCT(LTA!J93:AN93,LTA!J$101:AN$101,LTA!J$103:AN$103)</f>
        <v>37.32</v>
      </c>
      <c r="U93" s="37">
        <f>SUMPRODUCT(LTA!J93:AN93,LTA!J$102:AN$102,LTA!J$103:AN$103)</f>
        <v>103.10999999999999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1081.2</v>
      </c>
      <c r="AB93" s="75">
        <f>-STOA!N93</f>
        <v>0</v>
      </c>
      <c r="AC93">
        <f t="shared" si="3"/>
        <v>27.541060880417753</v>
      </c>
      <c r="AD93">
        <f t="shared" si="4"/>
        <v>3102.1249482579633</v>
      </c>
      <c r="AE93">
        <f>'IDT-1'!B93</f>
        <v>0</v>
      </c>
      <c r="AF93" s="24"/>
      <c r="AG93">
        <f t="shared" si="5"/>
        <v>3102.1249482579633</v>
      </c>
      <c r="AI93" s="34">
        <f>PXIL!H93</f>
        <v>0</v>
      </c>
      <c r="AJ93" s="34">
        <f>PXIL!N93</f>
        <v>0</v>
      </c>
      <c r="AK93" s="34">
        <f>RTM_IEX!H93</f>
        <v>24.92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10.167164</v>
      </c>
      <c r="E94">
        <f>GT_NG!P94</f>
        <v>10.472486935136796</v>
      </c>
      <c r="F94">
        <f>GT_Spot!P94</f>
        <v>0</v>
      </c>
      <c r="G94">
        <f>PPCL_NG!P94</f>
        <v>71.739999999999995</v>
      </c>
      <c r="H94">
        <f>PPCL_Spot!P94</f>
        <v>0</v>
      </c>
      <c r="I94">
        <f>Bawana_NG!P94</f>
        <v>99.606109136361866</v>
      </c>
      <c r="J94">
        <f>Bawana_RLNG!P94</f>
        <v>0</v>
      </c>
      <c r="K94">
        <f>Bawana_Spot!P94</f>
        <v>335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1226.6461887766409</v>
      </c>
      <c r="P94" s="36">
        <v>118.15999999999997</v>
      </c>
      <c r="Q94" s="36">
        <v>32.555608308605343</v>
      </c>
      <c r="R94" s="38">
        <v>0</v>
      </c>
      <c r="S94" s="38">
        <v>0</v>
      </c>
      <c r="T94" s="37">
        <f>SUMPRODUCT(LTA!J94:AN94,LTA!J$101:AN$101,LTA!J$103:AN$103)</f>
        <v>39.799999999999997</v>
      </c>
      <c r="U94" s="37">
        <f>SUMPRODUCT(LTA!J94:AN94,LTA!J$102:AN$102,LTA!J$103:AN$103)</f>
        <v>98.039999999999992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1081.2</v>
      </c>
      <c r="AB94" s="75">
        <f>-STOA!N94</f>
        <v>0</v>
      </c>
      <c r="AC94">
        <f t="shared" si="3"/>
        <v>27.702378502979354</v>
      </c>
      <c r="AD94">
        <f t="shared" si="4"/>
        <v>3120.2951786537656</v>
      </c>
      <c r="AE94">
        <f>'IDT-1'!B94</f>
        <v>0</v>
      </c>
      <c r="AF94" s="24"/>
      <c r="AG94">
        <f t="shared" si="5"/>
        <v>3120.2951786537656</v>
      </c>
      <c r="AI94" s="34">
        <f>PXIL!H94</f>
        <v>0</v>
      </c>
      <c r="AJ94" s="34">
        <f>PXIL!N94</f>
        <v>0</v>
      </c>
      <c r="AK94" s="34">
        <f>RTM_IEX!H94</f>
        <v>24.61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10.167164</v>
      </c>
      <c r="E95">
        <f>GT_NG!P95</f>
        <v>10.472486935136796</v>
      </c>
      <c r="F95">
        <f>GT_Spot!P95</f>
        <v>0</v>
      </c>
      <c r="G95">
        <f>PPCL_NG!P95</f>
        <v>71.739999999999995</v>
      </c>
      <c r="H95">
        <f>PPCL_Spot!P95</f>
        <v>0</v>
      </c>
      <c r="I95">
        <f>Bawana_NG!P95</f>
        <v>99.606109136361866</v>
      </c>
      <c r="J95">
        <f>Bawana_RLNG!P95</f>
        <v>0</v>
      </c>
      <c r="K95">
        <f>Bawana_Spot!P95</f>
        <v>337.6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1205.1234422085072</v>
      </c>
      <c r="P95" s="36">
        <v>118.15999999999997</v>
      </c>
      <c r="Q95" s="36">
        <v>32.555608308605343</v>
      </c>
      <c r="R95" s="38">
        <v>0</v>
      </c>
      <c r="S95" s="38">
        <v>0</v>
      </c>
      <c r="T95" s="37">
        <f>SUMPRODUCT(LTA!J95:AN95,LTA!J$101:AN$101,LTA!J$103:AN$103)</f>
        <v>40.57</v>
      </c>
      <c r="U95" s="37">
        <f>SUMPRODUCT(LTA!J95:AN95,LTA!J$102:AN$102,LTA!J$103:AN$103)</f>
        <v>95.59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1081.2</v>
      </c>
      <c r="AB95" s="75">
        <f>-STOA!N95</f>
        <v>0</v>
      </c>
      <c r="AC95">
        <f t="shared" si="3"/>
        <v>27.411043863446125</v>
      </c>
      <c r="AD95">
        <f t="shared" si="4"/>
        <v>3063.3737667251653</v>
      </c>
      <c r="AE95">
        <f>'IDT-1'!B95</f>
        <v>0</v>
      </c>
      <c r="AF95" s="24"/>
      <c r="AG95">
        <f t="shared" si="5"/>
        <v>3063.3737667251653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-12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10.167164</v>
      </c>
      <c r="E96">
        <f>GT_NG!P96</f>
        <v>10.472486935136796</v>
      </c>
      <c r="F96">
        <f>GT_Spot!P96</f>
        <v>0</v>
      </c>
      <c r="G96">
        <f>PPCL_NG!P96</f>
        <v>71.739999999999995</v>
      </c>
      <c r="H96">
        <f>PPCL_Spot!P96</f>
        <v>0</v>
      </c>
      <c r="I96">
        <f>Bawana_NG!P96</f>
        <v>99.606109136361866</v>
      </c>
      <c r="J96">
        <f>Bawana_RLNG!P96</f>
        <v>0</v>
      </c>
      <c r="K96">
        <f>Bawana_Spot!P96</f>
        <v>333.62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1196.9357985277431</v>
      </c>
      <c r="P96" s="36">
        <v>118.15999999999997</v>
      </c>
      <c r="Q96" s="36">
        <v>32.555608308605343</v>
      </c>
      <c r="R96" s="38">
        <v>0</v>
      </c>
      <c r="S96" s="38">
        <v>0</v>
      </c>
      <c r="T96" s="37">
        <f>SUMPRODUCT(LTA!J96:AN96,LTA!J$101:AN$101,LTA!J$103:AN$103)</f>
        <v>41.370000000000005</v>
      </c>
      <c r="U96" s="37">
        <f>SUMPRODUCT(LTA!J96:AN96,LTA!J$102:AN$102,LTA!J$103:AN$103)</f>
        <v>95.6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1081.2</v>
      </c>
      <c r="AB96" s="75">
        <f>-STOA!N96</f>
        <v>0</v>
      </c>
      <c r="AC96">
        <f t="shared" si="3"/>
        <v>27.275584088966617</v>
      </c>
      <c r="AD96">
        <f t="shared" si="4"/>
        <v>3056.1515828188803</v>
      </c>
      <c r="AE96">
        <f>'IDT-1'!B96</f>
        <v>0</v>
      </c>
      <c r="AF96" s="24"/>
      <c r="AG96">
        <f t="shared" si="5"/>
        <v>3056.1515828188803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-8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10.167164</v>
      </c>
      <c r="E97">
        <f>GT_NG!P97</f>
        <v>10.472486935136796</v>
      </c>
      <c r="F97">
        <f>GT_Spot!P97</f>
        <v>0</v>
      </c>
      <c r="G97">
        <f>PPCL_NG!P97</f>
        <v>71.739999999999995</v>
      </c>
      <c r="H97">
        <f>PPCL_Spot!P97</f>
        <v>0</v>
      </c>
      <c r="I97">
        <f>Bawana_NG!P97</f>
        <v>99.606109136361866</v>
      </c>
      <c r="J97">
        <f>Bawana_RLNG!P97</f>
        <v>0</v>
      </c>
      <c r="K97">
        <f>Bawana_Spot!P97</f>
        <v>332.8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1194.4217019869516</v>
      </c>
      <c r="P97" s="36">
        <v>118.15999999999997</v>
      </c>
      <c r="Q97" s="36">
        <v>32.555608308605343</v>
      </c>
      <c r="R97" s="38">
        <v>0</v>
      </c>
      <c r="S97" s="38">
        <v>0</v>
      </c>
      <c r="T97" s="37">
        <f>SUMPRODUCT(LTA!J97:AN97,LTA!J$101:AN$101,LTA!J$103:AN$103)</f>
        <v>42.04</v>
      </c>
      <c r="U97" s="37">
        <f>SUMPRODUCT(LTA!J97:AN97,LTA!J$102:AN$102,LTA!J$103:AN$103)</f>
        <v>95.169999999999987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1081.2</v>
      </c>
      <c r="AB97" s="75">
        <f>-STOA!N97</f>
        <v>0</v>
      </c>
      <c r="AC97">
        <f t="shared" si="3"/>
        <v>27.177331019230088</v>
      </c>
      <c r="AD97">
        <f t="shared" si="4"/>
        <v>3061.1557393478251</v>
      </c>
      <c r="AE97">
        <f>'IDT-1'!B97</f>
        <v>0</v>
      </c>
      <c r="AF97" s="24"/>
      <c r="AG97">
        <f t="shared" si="5"/>
        <v>3061.1557393478251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10.167164</v>
      </c>
      <c r="E98">
        <f>GT_NG!P98</f>
        <v>10.472486935136796</v>
      </c>
      <c r="F98">
        <f>GT_Spot!P98</f>
        <v>0</v>
      </c>
      <c r="G98">
        <f>PPCL_NG!P98</f>
        <v>71.739999999999995</v>
      </c>
      <c r="H98">
        <f>PPCL_Spot!P98</f>
        <v>0</v>
      </c>
      <c r="I98">
        <f>Bawana_NG!P98</f>
        <v>99.606109136361866</v>
      </c>
      <c r="J98">
        <f>Bawana_RLNG!P98</f>
        <v>0</v>
      </c>
      <c r="K98">
        <f>Bawana_Spot!P98</f>
        <v>327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1194.4217019869516</v>
      </c>
      <c r="P98" s="36">
        <v>118.15999999999997</v>
      </c>
      <c r="Q98" s="36">
        <v>32.555608308605343</v>
      </c>
      <c r="R98" s="38">
        <v>0</v>
      </c>
      <c r="S98" s="38">
        <v>0</v>
      </c>
      <c r="T98" s="37">
        <f>SUMPRODUCT(LTA!J98:AN98,LTA!J$101:AN$101,LTA!J$103:AN$103)</f>
        <v>42.6</v>
      </c>
      <c r="U98" s="37">
        <f>SUMPRODUCT(LTA!J98:AN98,LTA!J$102:AN$102,LTA!J$103:AN$103)</f>
        <v>94.289999999999992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1081.2</v>
      </c>
      <c r="AB98" s="75">
        <f>-STOA!N98</f>
        <v>0</v>
      </c>
      <c r="AC98">
        <f t="shared" si="3"/>
        <v>27.123475019230089</v>
      </c>
      <c r="AD98">
        <f t="shared" si="4"/>
        <v>3055.0895953478253</v>
      </c>
      <c r="AE98">
        <f>'IDT-1'!B98</f>
        <v>0</v>
      </c>
      <c r="AF98" s="24"/>
      <c r="AG98">
        <f t="shared" si="5"/>
        <v>3055.0895953478253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0.24401193599999965</v>
      </c>
      <c r="E99">
        <f t="shared" si="6"/>
        <v>0.26515125252041372</v>
      </c>
      <c r="F99">
        <f t="shared" si="6"/>
        <v>0</v>
      </c>
      <c r="G99">
        <f t="shared" si="6"/>
        <v>1.7904686781630879</v>
      </c>
      <c r="H99">
        <f t="shared" si="6"/>
        <v>0</v>
      </c>
      <c r="I99">
        <f t="shared" si="6"/>
        <v>2.3905466192726856</v>
      </c>
      <c r="J99">
        <f t="shared" si="6"/>
        <v>0</v>
      </c>
      <c r="K99">
        <f t="shared" si="6"/>
        <v>5.1880049999999995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23.446151064266896</v>
      </c>
      <c r="P99" s="36">
        <f t="shared" si="6"/>
        <v>2.1512499999999988</v>
      </c>
      <c r="Q99" s="36">
        <f t="shared" si="6"/>
        <v>0.55535850044946289</v>
      </c>
      <c r="R99" s="38">
        <f t="shared" si="6"/>
        <v>0.50082250014870888</v>
      </c>
      <c r="S99" s="38">
        <f t="shared" si="6"/>
        <v>0</v>
      </c>
      <c r="T99" s="37">
        <f t="shared" si="6"/>
        <v>5.4447724999999991</v>
      </c>
      <c r="U99" s="37">
        <f t="shared" si="6"/>
        <v>2.502180000000001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-3.0274999999999999</v>
      </c>
      <c r="AA99" s="75">
        <f t="shared" si="6"/>
        <v>21.50460999999996</v>
      </c>
      <c r="AB99" s="75">
        <f t="shared" si="6"/>
        <v>0</v>
      </c>
      <c r="AC99">
        <f t="shared" si="6"/>
        <v>0.62596149973019721</v>
      </c>
      <c r="AD99">
        <f t="shared" si="6"/>
        <v>60.394339051091059</v>
      </c>
      <c r="AE99">
        <f t="shared" si="6"/>
        <v>0</v>
      </c>
      <c r="AG99">
        <f t="shared" si="6"/>
        <v>60.394339051091059</v>
      </c>
      <c r="AI99">
        <f t="shared" si="6"/>
        <v>0</v>
      </c>
      <c r="AJ99">
        <f t="shared" si="6"/>
        <v>0</v>
      </c>
      <c r="AK99">
        <f t="shared" si="6"/>
        <v>7.0472499999999993E-2</v>
      </c>
      <c r="AL99">
        <f t="shared" si="6"/>
        <v>-2.0059999999999998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45174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5.6855209999999996</v>
      </c>
      <c r="E3">
        <f>GT_NG!Q3</f>
        <v>8.0167014613778704</v>
      </c>
      <c r="F3">
        <f>GT_Spot!Q3</f>
        <v>0</v>
      </c>
      <c r="G3">
        <f>PPCL_NG!Q3</f>
        <v>42.588392890834314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825.13062173541539</v>
      </c>
      <c r="P3" s="36">
        <v>68.329999999999984</v>
      </c>
      <c r="Q3" s="36">
        <v>18.827460210412731</v>
      </c>
      <c r="R3" s="38">
        <v>0</v>
      </c>
      <c r="S3" s="38">
        <v>0</v>
      </c>
      <c r="T3" s="37">
        <f>SUMPRODUCT(LTA!J3:AN3,LTA!J$101:AN$101,LTA!J$104:AN$104)</f>
        <v>59.55</v>
      </c>
      <c r="U3" s="37">
        <f>SUMPRODUCT(LTA!J3:AN3,LTA!J$102:AN$102,LTA!J$104:AN$104)</f>
        <v>120.63000000000001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328.01000000000005</v>
      </c>
      <c r="AB3" s="75">
        <f>-STOA!O3</f>
        <v>0</v>
      </c>
      <c r="AC3">
        <f>SUMIF(B3:AB3,"&gt;0")*$AC$2-SUMIF(B3:AB3,"&lt;0")*($AC$2/(1-$AC$2))+SUMIF(AI3:AR3,"&gt;0")*$AC$2-SUMIF(AI3:AR3,"&lt;0")*($AC$2/(1-$AC$2))</f>
        <v>13.777646690184218</v>
      </c>
      <c r="AD3">
        <f>SUM(B3:AB3,AI3:AR3)-AC3</f>
        <v>1489.5888006957434</v>
      </c>
      <c r="AE3">
        <f>'IDT-1'!C3</f>
        <v>0</v>
      </c>
      <c r="AF3" s="24"/>
      <c r="AG3">
        <f>SUM(AD3:AF3)</f>
        <v>1489.5888006957434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-31</v>
      </c>
      <c r="AM3" s="34">
        <f>RTM_PXI!I3</f>
        <v>0</v>
      </c>
      <c r="AN3" s="34">
        <f>RTM_PXI!O3</f>
        <v>0</v>
      </c>
      <c r="AO3" s="149">
        <f>GDAM_IEX!I3</f>
        <v>0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5.6855209999999996</v>
      </c>
      <c r="E4">
        <f>GT_NG!Q4</f>
        <v>8.0167014613778704</v>
      </c>
      <c r="F4">
        <f>GT_Spot!Q4</f>
        <v>0</v>
      </c>
      <c r="G4">
        <f>PPCL_NG!Q4</f>
        <v>42.588392890834314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831.38341638165275</v>
      </c>
      <c r="P4" s="36">
        <v>68.329999999999984</v>
      </c>
      <c r="Q4" s="36">
        <v>18.827460210412731</v>
      </c>
      <c r="R4" s="38">
        <v>0</v>
      </c>
      <c r="S4" s="38">
        <v>0</v>
      </c>
      <c r="T4" s="37">
        <f>SUMPRODUCT(LTA!J4:AN4,LTA!J$101:AN$101,LTA!J$104:AN$104)</f>
        <v>58.52</v>
      </c>
      <c r="U4" s="37">
        <f>SUMPRODUCT(LTA!J4:AN4,LTA!J$102:AN$102,LTA!J$104:AN$104)</f>
        <v>120.60000000000001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328.01000000000005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14.009783961037208</v>
      </c>
      <c r="AD4">
        <f t="shared" ref="AD4:AD67" si="1">SUM(B4:AB4,AI4:AR4)-AC4</f>
        <v>1473.5494580711277</v>
      </c>
      <c r="AE4">
        <f>'IDT-1'!C4</f>
        <v>0</v>
      </c>
      <c r="AF4" s="24"/>
      <c r="AG4">
        <f t="shared" ref="AG4:AG67" si="2">SUM(AD4:AF4)</f>
        <v>1473.5494580711277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-52</v>
      </c>
      <c r="AM4" s="34">
        <f>RTM_PXI!I4</f>
        <v>0</v>
      </c>
      <c r="AN4" s="34">
        <f>RTM_PXI!O4</f>
        <v>0</v>
      </c>
      <c r="AO4" s="149">
        <f>GDAM_IEX!I4</f>
        <v>0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5.6855209999999996</v>
      </c>
      <c r="E5">
        <f>GT_NG!Q5</f>
        <v>8.0167014613778704</v>
      </c>
      <c r="F5">
        <f>GT_Spot!Q5</f>
        <v>0</v>
      </c>
      <c r="G5">
        <f>PPCL_NG!Q5</f>
        <v>42.588392890834314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830.35989924054149</v>
      </c>
      <c r="P5" s="36">
        <v>68.329999999999984</v>
      </c>
      <c r="Q5" s="36">
        <v>18.827460210412731</v>
      </c>
      <c r="R5" s="38">
        <v>0</v>
      </c>
      <c r="S5" s="38">
        <v>0</v>
      </c>
      <c r="T5" s="37">
        <f>SUMPRODUCT(LTA!J5:AN5,LTA!J$101:AN$101,LTA!J$104:AN$104)</f>
        <v>50.22</v>
      </c>
      <c r="U5" s="37">
        <f>SUMPRODUCT(LTA!J5:AN5,LTA!J$102:AN$102,LTA!J$104:AN$104)</f>
        <v>117.5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-10</v>
      </c>
      <c r="AA5" s="75">
        <f>STOA!I5</f>
        <v>328.01000000000005</v>
      </c>
      <c r="AB5" s="75">
        <f>-STOA!O5</f>
        <v>0</v>
      </c>
      <c r="AC5">
        <f t="shared" si="0"/>
        <v>13.944847647806405</v>
      </c>
      <c r="AD5">
        <f t="shared" si="1"/>
        <v>1456.1908772432471</v>
      </c>
      <c r="AE5">
        <f>'IDT-1'!C5</f>
        <v>-1.6559999999999999</v>
      </c>
      <c r="AF5" s="24"/>
      <c r="AG5">
        <f t="shared" si="2"/>
        <v>1454.5348772432471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-47</v>
      </c>
      <c r="AM5" s="34">
        <f>RTM_PXI!I5</f>
        <v>0</v>
      </c>
      <c r="AN5" s="34">
        <f>RTM_PXI!O5</f>
        <v>0</v>
      </c>
      <c r="AO5" s="149">
        <f>GDAM_IEX!I5</f>
        <v>0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5.6855209999999996</v>
      </c>
      <c r="E6">
        <f>GT_NG!Q6</f>
        <v>8.0167014613778704</v>
      </c>
      <c r="F6">
        <f>GT_Spot!Q6</f>
        <v>0</v>
      </c>
      <c r="G6">
        <f>PPCL_NG!Q6</f>
        <v>42.588392890834314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822.55300873316332</v>
      </c>
      <c r="P6" s="36">
        <v>68.329999999999984</v>
      </c>
      <c r="Q6" s="36">
        <v>18.827460210412731</v>
      </c>
      <c r="R6" s="38">
        <v>0</v>
      </c>
      <c r="S6" s="38">
        <v>0</v>
      </c>
      <c r="T6" s="37">
        <f>SUMPRODUCT(LTA!J6:AN6,LTA!J$101:AN$101,LTA!J$104:AN$104)</f>
        <v>49.51</v>
      </c>
      <c r="U6" s="37">
        <f>SUMPRODUCT(LTA!J6:AN6,LTA!J$102:AN$102,LTA!J$104:AN$104)</f>
        <v>117.35000000000001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-25</v>
      </c>
      <c r="AA6" s="75">
        <f>STOA!I6</f>
        <v>328.01000000000005</v>
      </c>
      <c r="AB6" s="75">
        <f>-STOA!O6</f>
        <v>0</v>
      </c>
      <c r="AC6">
        <f t="shared" si="0"/>
        <v>13.95736028656343</v>
      </c>
      <c r="AD6">
        <f t="shared" si="1"/>
        <v>1437.5114740971119</v>
      </c>
      <c r="AE6">
        <f>'IDT-1'!C6</f>
        <v>0</v>
      </c>
      <c r="AF6" s="24"/>
      <c r="AG6">
        <f t="shared" si="2"/>
        <v>1437.5114740971119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-42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5.6855209999999996</v>
      </c>
      <c r="E7">
        <f>GT_NG!Q7</f>
        <v>8.0167014613778704</v>
      </c>
      <c r="F7">
        <f>GT_Spot!Q7</f>
        <v>0</v>
      </c>
      <c r="G7">
        <f>PPCL_NG!Q7</f>
        <v>42.588392890834314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818.66620398244117</v>
      </c>
      <c r="P7" s="36">
        <v>68.329999999999984</v>
      </c>
      <c r="Q7" s="36">
        <v>18.827460210412731</v>
      </c>
      <c r="R7" s="38">
        <v>0</v>
      </c>
      <c r="S7" s="38">
        <v>0</v>
      </c>
      <c r="T7" s="37">
        <f>SUMPRODUCT(LTA!J7:AN7,LTA!J$101:AN$101,LTA!J$104:AN$104)</f>
        <v>49</v>
      </c>
      <c r="U7" s="37">
        <f>SUMPRODUCT(LTA!J7:AN7,LTA!J$102:AN$102,LTA!J$104:AN$104)</f>
        <v>117.01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-45</v>
      </c>
      <c r="AA7" s="75">
        <f>STOA!I7</f>
        <v>328.01000000000005</v>
      </c>
      <c r="AB7" s="75">
        <f>-STOA!O7</f>
        <v>0</v>
      </c>
      <c r="AC7">
        <f t="shared" si="0"/>
        <v>14.235288995556109</v>
      </c>
      <c r="AD7">
        <f t="shared" si="1"/>
        <v>1396.4967406373971</v>
      </c>
      <c r="AE7">
        <f>'IDT-1'!C7</f>
        <v>0</v>
      </c>
      <c r="AF7" s="24"/>
      <c r="AG7">
        <f t="shared" si="2"/>
        <v>1396.4967406373971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-58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5.6855209999999996</v>
      </c>
      <c r="E8">
        <f>GT_NG!Q8</f>
        <v>8.0167014613778704</v>
      </c>
      <c r="F8">
        <f>GT_Spot!Q8</f>
        <v>0</v>
      </c>
      <c r="G8">
        <f>PPCL_NG!Q8</f>
        <v>42.588392890834314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815.22188956862556</v>
      </c>
      <c r="P8" s="36">
        <v>68.329999999999984</v>
      </c>
      <c r="Q8" s="36">
        <v>18.827460210412731</v>
      </c>
      <c r="R8" s="38">
        <v>0</v>
      </c>
      <c r="S8" s="38">
        <v>0</v>
      </c>
      <c r="T8" s="37">
        <f>SUMPRODUCT(LTA!J8:AN8,LTA!J$101:AN$101,LTA!J$104:AN$104)</f>
        <v>48.44</v>
      </c>
      <c r="U8" s="37">
        <f>SUMPRODUCT(LTA!J8:AN8,LTA!J$102:AN$102,LTA!J$104:AN$104)</f>
        <v>116.68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-50</v>
      </c>
      <c r="AA8" s="75">
        <f>STOA!I8</f>
        <v>328.01000000000005</v>
      </c>
      <c r="AB8" s="75">
        <f>-STOA!O8</f>
        <v>0</v>
      </c>
      <c r="AC8">
        <f t="shared" si="0"/>
        <v>14.321440814025266</v>
      </c>
      <c r="AD8">
        <f t="shared" si="1"/>
        <v>1378.0762744051126</v>
      </c>
      <c r="AE8">
        <f>'IDT-1'!C8</f>
        <v>0</v>
      </c>
      <c r="AF8" s="24"/>
      <c r="AG8">
        <f t="shared" si="2"/>
        <v>1378.0762744051126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-67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5.6855209999999996</v>
      </c>
      <c r="E9">
        <f>GT_NG!Q9</f>
        <v>8.0167014613778704</v>
      </c>
      <c r="F9">
        <f>GT_Spot!Q9</f>
        <v>0</v>
      </c>
      <c r="G9">
        <f>PPCL_NG!Q9</f>
        <v>42.588392890834314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733.3595326638258</v>
      </c>
      <c r="P9" s="36">
        <v>68.329999999999984</v>
      </c>
      <c r="Q9" s="36">
        <v>18.827460210412731</v>
      </c>
      <c r="R9" s="38">
        <v>0</v>
      </c>
      <c r="S9" s="38">
        <v>0</v>
      </c>
      <c r="T9" s="37">
        <f>SUMPRODUCT(LTA!J9:AN9,LTA!J$101:AN$101,LTA!J$104:AN$104)</f>
        <v>47.85</v>
      </c>
      <c r="U9" s="37">
        <f>SUMPRODUCT(LTA!J9:AN9,LTA!J$102:AN$102,LTA!J$104:AN$104)</f>
        <v>116.33000000000001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-60</v>
      </c>
      <c r="AA9" s="75">
        <f>STOA!I9</f>
        <v>328.01000000000005</v>
      </c>
      <c r="AB9" s="75">
        <f>-STOA!O9</f>
        <v>0</v>
      </c>
      <c r="AC9">
        <f t="shared" si="0"/>
        <v>13.086726804497893</v>
      </c>
      <c r="AD9">
        <f t="shared" si="1"/>
        <v>1353.5086315098401</v>
      </c>
      <c r="AE9">
        <f>'IDT-1'!C9</f>
        <v>0</v>
      </c>
      <c r="AF9" s="24"/>
      <c r="AG9">
        <f t="shared" si="2"/>
        <v>1353.5086315098401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5.6855209999999996</v>
      </c>
      <c r="E10">
        <f>GT_NG!Q10</f>
        <v>8.0167014613778704</v>
      </c>
      <c r="F10">
        <f>GT_Spot!Q10</f>
        <v>0</v>
      </c>
      <c r="G10">
        <f>PPCL_NG!Q10</f>
        <v>42.588392890834314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730.21862980257708</v>
      </c>
      <c r="P10" s="36">
        <v>68.329999999999984</v>
      </c>
      <c r="Q10" s="36">
        <v>18.827460210412731</v>
      </c>
      <c r="R10" s="38">
        <v>0</v>
      </c>
      <c r="S10" s="38">
        <v>0</v>
      </c>
      <c r="T10" s="37">
        <f>SUMPRODUCT(LTA!J10:AN10,LTA!J$101:AN$101,LTA!J$104:AN$104)</f>
        <v>42.66</v>
      </c>
      <c r="U10" s="37">
        <f>SUMPRODUCT(LTA!J10:AN10,LTA!J$102:AN$102,LTA!J$104:AN$104)</f>
        <v>116.01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-80</v>
      </c>
      <c r="AA10" s="75">
        <f>STOA!I10</f>
        <v>328.01000000000005</v>
      </c>
      <c r="AB10" s="75">
        <f>-STOA!O10</f>
        <v>0</v>
      </c>
      <c r="AC10">
        <f t="shared" si="0"/>
        <v>13.188161409762811</v>
      </c>
      <c r="AD10">
        <f t="shared" si="1"/>
        <v>1324.7562940433263</v>
      </c>
      <c r="AE10">
        <f>'IDT-1'!C10</f>
        <v>0</v>
      </c>
      <c r="AF10" s="24"/>
      <c r="AG10">
        <f t="shared" si="2"/>
        <v>1324.7562940433263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5.6855209999999996</v>
      </c>
      <c r="E11">
        <f>GT_NG!Q11</f>
        <v>8.0167014613778704</v>
      </c>
      <c r="F11">
        <f>GT_Spot!Q11</f>
        <v>0</v>
      </c>
      <c r="G11">
        <f>PPCL_NG!Q11</f>
        <v>42.588392890834314</v>
      </c>
      <c r="H11">
        <f>PPCL_Spot!Q11</f>
        <v>0</v>
      </c>
      <c r="I11">
        <f>Bawana_NG!Q11</f>
        <v>57.597750087887192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782.84186697008181</v>
      </c>
      <c r="P11" s="36">
        <v>68.329999999999984</v>
      </c>
      <c r="Q11" s="36">
        <v>18.827460210412731</v>
      </c>
      <c r="R11" s="38">
        <v>0</v>
      </c>
      <c r="S11" s="38">
        <v>0</v>
      </c>
      <c r="T11" s="37">
        <f>SUMPRODUCT(LTA!J11:AN11,LTA!J$101:AN$101,LTA!J$104:AN$104)</f>
        <v>42.1</v>
      </c>
      <c r="U11" s="37">
        <f>SUMPRODUCT(LTA!J11:AN11,LTA!J$102:AN$102,LTA!J$104:AN$104)</f>
        <v>112.24000000000001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-130</v>
      </c>
      <c r="AA11" s="75">
        <f>STOA!I11</f>
        <v>328.01000000000005</v>
      </c>
      <c r="AB11" s="75">
        <f>-STOA!O11</f>
        <v>0</v>
      </c>
      <c r="AC11">
        <f t="shared" si="0"/>
        <v>14.483198394011993</v>
      </c>
      <c r="AD11">
        <f t="shared" si="1"/>
        <v>1273.7544942265818</v>
      </c>
      <c r="AE11">
        <f>'IDT-1'!C11</f>
        <v>0</v>
      </c>
      <c r="AF11" s="24"/>
      <c r="AG11">
        <f t="shared" si="2"/>
        <v>1273.7544942265818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-48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5.6855209999999996</v>
      </c>
      <c r="E12">
        <f>GT_NG!Q12</f>
        <v>8.0167014613778704</v>
      </c>
      <c r="F12">
        <f>GT_Spot!Q12</f>
        <v>0</v>
      </c>
      <c r="G12">
        <f>PPCL_NG!Q12</f>
        <v>42.588392890834314</v>
      </c>
      <c r="H12">
        <f>PPCL_Spot!Q12</f>
        <v>0</v>
      </c>
      <c r="I12">
        <f>Bawana_NG!Q12</f>
        <v>57.597750087887192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782.84739947575054</v>
      </c>
      <c r="P12" s="36">
        <v>68.329999999999984</v>
      </c>
      <c r="Q12" s="36">
        <v>18.827460210412731</v>
      </c>
      <c r="R12" s="38">
        <v>0</v>
      </c>
      <c r="S12" s="38">
        <v>0</v>
      </c>
      <c r="T12" s="37">
        <f>SUMPRODUCT(LTA!J12:AN12,LTA!J$101:AN$101,LTA!J$104:AN$104)</f>
        <v>41.54</v>
      </c>
      <c r="U12" s="37">
        <f>SUMPRODUCT(LTA!J12:AN12,LTA!J$102:AN$102,LTA!J$104:AN$104)</f>
        <v>112.25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-150</v>
      </c>
      <c r="AA12" s="75">
        <f>STOA!I12</f>
        <v>328.01000000000005</v>
      </c>
      <c r="AB12" s="75">
        <f>-STOA!O12</f>
        <v>0</v>
      </c>
      <c r="AC12">
        <f t="shared" si="0"/>
        <v>14.64709150298359</v>
      </c>
      <c r="AD12">
        <f t="shared" si="1"/>
        <v>1254.046133623279</v>
      </c>
      <c r="AE12">
        <f>'IDT-1'!C12</f>
        <v>0</v>
      </c>
      <c r="AF12" s="24"/>
      <c r="AG12">
        <f t="shared" si="2"/>
        <v>1254.046133623279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-47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5.6855209999999996</v>
      </c>
      <c r="E13">
        <f>GT_NG!Q13</f>
        <v>8.0167014613778704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57.597750087887192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743.44300297474433</v>
      </c>
      <c r="P13" s="36">
        <v>68.329999999999984</v>
      </c>
      <c r="Q13" s="36">
        <v>18.827460210412731</v>
      </c>
      <c r="R13" s="38">
        <v>0</v>
      </c>
      <c r="S13" s="38">
        <v>0</v>
      </c>
      <c r="T13" s="37">
        <f>SUMPRODUCT(LTA!J13:AN13,LTA!J$101:AN$101,LTA!J$104:AN$104)</f>
        <v>41.02</v>
      </c>
      <c r="U13" s="37">
        <f>SUMPRODUCT(LTA!J13:AN13,LTA!J$102:AN$102,LTA!J$104:AN$104)</f>
        <v>112.25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-165</v>
      </c>
      <c r="AA13" s="75">
        <f>STOA!I13</f>
        <v>328.01000000000005</v>
      </c>
      <c r="AB13" s="75">
        <f>-STOA!O13</f>
        <v>0</v>
      </c>
      <c r="AC13">
        <f t="shared" si="0"/>
        <v>14.011656733064484</v>
      </c>
      <c r="AD13">
        <f t="shared" si="1"/>
        <v>1246.757171892192</v>
      </c>
      <c r="AE13">
        <f>'IDT-1'!C13</f>
        <v>0</v>
      </c>
      <c r="AF13" s="24"/>
      <c r="AG13">
        <f t="shared" si="2"/>
        <v>1246.757171892192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5.6855209999999996</v>
      </c>
      <c r="E14">
        <f>GT_NG!Q14</f>
        <v>8.0167014613778704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57.597750087887192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743.46320782563566</v>
      </c>
      <c r="P14" s="36">
        <v>68.329999999999984</v>
      </c>
      <c r="Q14" s="36">
        <v>18.827460210412731</v>
      </c>
      <c r="R14" s="38">
        <v>0</v>
      </c>
      <c r="S14" s="38">
        <v>0</v>
      </c>
      <c r="T14" s="37">
        <f>SUMPRODUCT(LTA!J14:AN14,LTA!J$101:AN$101,LTA!J$104:AN$104)</f>
        <v>40.549999999999997</v>
      </c>
      <c r="U14" s="37">
        <f>SUMPRODUCT(LTA!J14:AN14,LTA!J$102:AN$102,LTA!J$104:AN$104)</f>
        <v>112.26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-185</v>
      </c>
      <c r="AA14" s="75">
        <f>STOA!I14</f>
        <v>328.01000000000005</v>
      </c>
      <c r="AB14" s="75">
        <f>-STOA!O14</f>
        <v>0</v>
      </c>
      <c r="AC14">
        <f t="shared" si="0"/>
        <v>14.185349086196235</v>
      </c>
      <c r="AD14">
        <f t="shared" si="1"/>
        <v>1226.1436843899514</v>
      </c>
      <c r="AE14">
        <f>'IDT-1'!C14</f>
        <v>0</v>
      </c>
      <c r="AF14" s="24"/>
      <c r="AG14">
        <f t="shared" si="2"/>
        <v>1226.1436843899514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5.6855209999999996</v>
      </c>
      <c r="E15">
        <f>GT_NG!Q15</f>
        <v>8.0167014613778704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57.597750087887192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742.31179025576387</v>
      </c>
      <c r="P15" s="36">
        <v>68.329999999999984</v>
      </c>
      <c r="Q15" s="36">
        <v>18.826642296718973</v>
      </c>
      <c r="R15" s="38">
        <v>0</v>
      </c>
      <c r="S15" s="38">
        <v>0</v>
      </c>
      <c r="T15" s="37">
        <f>SUMPRODUCT(LTA!J15:AN15,LTA!J$101:AN$101,LTA!J$104:AN$104)</f>
        <v>40.46</v>
      </c>
      <c r="U15" s="37">
        <f>SUMPRODUCT(LTA!J15:AN15,LTA!J$102:AN$102,LTA!J$104:AN$104)</f>
        <v>112.08000000000001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-105</v>
      </c>
      <c r="AA15" s="75">
        <f>STOA!I15</f>
        <v>233.11</v>
      </c>
      <c r="AB15" s="75">
        <f>-STOA!O15</f>
        <v>0</v>
      </c>
      <c r="AC15">
        <f t="shared" si="0"/>
        <v>12.627463212165232</v>
      </c>
      <c r="AD15">
        <f t="shared" si="1"/>
        <v>1211.3793347804169</v>
      </c>
      <c r="AE15">
        <f>'IDT-1'!C15</f>
        <v>0</v>
      </c>
      <c r="AF15" s="24"/>
      <c r="AG15">
        <f t="shared" si="2"/>
        <v>1211.3793347804169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5.6855209999999996</v>
      </c>
      <c r="E16">
        <f>GT_NG!Q16</f>
        <v>8.0167014613778704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57.597750087887192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742.3129298173402</v>
      </c>
      <c r="P16" s="36">
        <v>68.329999999999984</v>
      </c>
      <c r="Q16" s="36">
        <v>18.826642296718973</v>
      </c>
      <c r="R16" s="38">
        <v>0</v>
      </c>
      <c r="S16" s="38">
        <v>0</v>
      </c>
      <c r="T16" s="37">
        <f>SUMPRODUCT(LTA!J16:AN16,LTA!J$101:AN$101,LTA!J$104:AN$104)</f>
        <v>39.97</v>
      </c>
      <c r="U16" s="37">
        <f>SUMPRODUCT(LTA!J16:AN16,LTA!J$102:AN$102,LTA!J$104:AN$104)</f>
        <v>111.85000000000001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-120</v>
      </c>
      <c r="AA16" s="75">
        <f>STOA!I16</f>
        <v>233.11</v>
      </c>
      <c r="AB16" s="75">
        <f>-STOA!O16</f>
        <v>0</v>
      </c>
      <c r="AC16">
        <f t="shared" si="0"/>
        <v>12.754309153140033</v>
      </c>
      <c r="AD16">
        <f t="shared" si="1"/>
        <v>1195.5336284010184</v>
      </c>
      <c r="AE16">
        <f>'IDT-1'!C16</f>
        <v>0</v>
      </c>
      <c r="AF16" s="24"/>
      <c r="AG16">
        <f t="shared" si="2"/>
        <v>1195.5336284010184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5.6855209999999996</v>
      </c>
      <c r="E17">
        <f>GT_NG!Q17</f>
        <v>8.0167014613778704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57.597750087887192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740.28355342698137</v>
      </c>
      <c r="P17" s="36">
        <v>68.330000000000013</v>
      </c>
      <c r="Q17" s="36">
        <v>18.826642296718973</v>
      </c>
      <c r="R17" s="38">
        <v>0</v>
      </c>
      <c r="S17" s="38">
        <v>0</v>
      </c>
      <c r="T17" s="37">
        <f>SUMPRODUCT(LTA!J17:AN17,LTA!J$101:AN$101,LTA!J$104:AN$104)</f>
        <v>39.39</v>
      </c>
      <c r="U17" s="37">
        <f>SUMPRODUCT(LTA!J17:AN17,LTA!J$102:AN$102,LTA!J$104:AN$104)</f>
        <v>111.62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-135</v>
      </c>
      <c r="AA17" s="75">
        <f>STOA!I17</f>
        <v>233.11</v>
      </c>
      <c r="AB17" s="75">
        <f>-STOA!O17</f>
        <v>0</v>
      </c>
      <c r="AC17">
        <f t="shared" si="0"/>
        <v>12.862494553737807</v>
      </c>
      <c r="AD17">
        <f t="shared" si="1"/>
        <v>1177.5860666100618</v>
      </c>
      <c r="AE17">
        <f>'IDT-1'!C17</f>
        <v>0</v>
      </c>
      <c r="AF17" s="24"/>
      <c r="AG17">
        <f t="shared" si="2"/>
        <v>1177.5860666100618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5.6855209999999996</v>
      </c>
      <c r="E18">
        <f>GT_NG!Q18</f>
        <v>8.0167014613778704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57.597750087887192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740.33449644447921</v>
      </c>
      <c r="P18" s="36">
        <v>68.33</v>
      </c>
      <c r="Q18" s="36">
        <v>18.826642296718973</v>
      </c>
      <c r="R18" s="38">
        <v>0</v>
      </c>
      <c r="S18" s="38">
        <v>0</v>
      </c>
      <c r="T18" s="37">
        <f>SUMPRODUCT(LTA!J18:AN18,LTA!J$101:AN$101,LTA!J$104:AN$104)</f>
        <v>38.72</v>
      </c>
      <c r="U18" s="37">
        <f>SUMPRODUCT(LTA!J18:AN18,LTA!J$102:AN$102,LTA!J$104:AN$104)</f>
        <v>111.38000000000001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-155</v>
      </c>
      <c r="AA18" s="75">
        <f>STOA!I18</f>
        <v>233.11</v>
      </c>
      <c r="AB18" s="75">
        <f>-STOA!O18</f>
        <v>0</v>
      </c>
      <c r="AC18">
        <f t="shared" si="0"/>
        <v>13.032497402735695</v>
      </c>
      <c r="AD18">
        <f t="shared" si="1"/>
        <v>1156.557006778562</v>
      </c>
      <c r="AE18">
        <f>'IDT-1'!C18</f>
        <v>0</v>
      </c>
      <c r="AF18" s="24"/>
      <c r="AG18">
        <f t="shared" si="2"/>
        <v>1156.557006778562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5.6855209999999996</v>
      </c>
      <c r="E19">
        <f>GT_NG!Q19</f>
        <v>8.0167014613778704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57.597750087887192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737.0607944506221</v>
      </c>
      <c r="P19" s="36">
        <v>68.33</v>
      </c>
      <c r="Q19" s="36">
        <v>18.826642296718973</v>
      </c>
      <c r="R19" s="38">
        <v>0</v>
      </c>
      <c r="S19" s="38">
        <v>0</v>
      </c>
      <c r="T19" s="37">
        <f>SUMPRODUCT(LTA!J19:AN19,LTA!J$101:AN$101,LTA!J$104:AN$104)</f>
        <v>37.57</v>
      </c>
      <c r="U19" s="37">
        <f>SUMPRODUCT(LTA!J19:AN19,LTA!J$102:AN$102,LTA!J$104:AN$104)</f>
        <v>110.99000000000001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-175</v>
      </c>
      <c r="AA19" s="75">
        <f>STOA!I19</f>
        <v>233.11</v>
      </c>
      <c r="AB19" s="75">
        <f>-STOA!O19</f>
        <v>0</v>
      </c>
      <c r="AC19">
        <f t="shared" si="0"/>
        <v>13.16769937563366</v>
      </c>
      <c r="AD19">
        <f t="shared" si="1"/>
        <v>1131.6081028118069</v>
      </c>
      <c r="AE19">
        <f>'IDT-1'!C19</f>
        <v>0</v>
      </c>
      <c r="AF19" s="24"/>
      <c r="AG19">
        <f t="shared" si="2"/>
        <v>1131.6081028118069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5.6855209999999996</v>
      </c>
      <c r="E20">
        <f>GT_NG!Q20</f>
        <v>8.0167014613778704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57.597750087887192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737.0607944506221</v>
      </c>
      <c r="P20" s="36">
        <v>68.33</v>
      </c>
      <c r="Q20" s="36">
        <v>18.826642296718973</v>
      </c>
      <c r="R20" s="38">
        <v>0</v>
      </c>
      <c r="S20" s="38">
        <v>0</v>
      </c>
      <c r="T20" s="37">
        <f>SUMPRODUCT(LTA!J20:AN20,LTA!J$101:AN$101,LTA!J$104:AN$104)</f>
        <v>36.340000000000003</v>
      </c>
      <c r="U20" s="37">
        <f>SUMPRODUCT(LTA!J20:AN20,LTA!J$102:AN$102,LTA!J$104:AN$104)</f>
        <v>110.57000000000001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-190</v>
      </c>
      <c r="AA20" s="75">
        <f>STOA!I20</f>
        <v>233.11</v>
      </c>
      <c r="AB20" s="75">
        <f>-STOA!O20</f>
        <v>0</v>
      </c>
      <c r="AC20">
        <f t="shared" si="0"/>
        <v>13.286351288466587</v>
      </c>
      <c r="AD20">
        <f t="shared" si="1"/>
        <v>1114.8394508989738</v>
      </c>
      <c r="AE20">
        <f>'IDT-1'!C20</f>
        <v>0</v>
      </c>
      <c r="AF20" s="24"/>
      <c r="AG20">
        <f t="shared" si="2"/>
        <v>1114.8394508989738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5.6855209999999996</v>
      </c>
      <c r="E21">
        <f>GT_NG!Q21</f>
        <v>8.0167014613778704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57.597750087887192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740.54282782689472</v>
      </c>
      <c r="P21" s="36">
        <v>68.33</v>
      </c>
      <c r="Q21" s="36">
        <v>18.826642296718973</v>
      </c>
      <c r="R21" s="38">
        <v>0</v>
      </c>
      <c r="S21" s="38">
        <v>0</v>
      </c>
      <c r="T21" s="37">
        <f>SUMPRODUCT(LTA!J21:AN21,LTA!J$101:AN$101,LTA!J$104:AN$104)</f>
        <v>35.130000000000003</v>
      </c>
      <c r="U21" s="37">
        <f>SUMPRODUCT(LTA!J21:AN21,LTA!J$102:AN$102,LTA!J$104:AN$104)</f>
        <v>110.08000000000001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-200</v>
      </c>
      <c r="AA21" s="75">
        <f>STOA!I21</f>
        <v>233.11</v>
      </c>
      <c r="AB21" s="75">
        <f>-STOA!O21</f>
        <v>0</v>
      </c>
      <c r="AC21">
        <f t="shared" si="0"/>
        <v>13.39081445739974</v>
      </c>
      <c r="AD21">
        <f t="shared" si="1"/>
        <v>1106.5170211063132</v>
      </c>
      <c r="AE21">
        <f>'IDT-1'!C21</f>
        <v>0</v>
      </c>
      <c r="AF21" s="24"/>
      <c r="AG21">
        <f t="shared" si="2"/>
        <v>1106.5170211063132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5.6855209999999996</v>
      </c>
      <c r="E22">
        <f>GT_NG!Q22</f>
        <v>8.0162177816391544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57.597750087887192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740.88731847370332</v>
      </c>
      <c r="P22" s="36">
        <v>68.33</v>
      </c>
      <c r="Q22" s="36">
        <v>18.826642296718973</v>
      </c>
      <c r="R22" s="38">
        <v>0</v>
      </c>
      <c r="S22" s="38">
        <v>0</v>
      </c>
      <c r="T22" s="37">
        <f>SUMPRODUCT(LTA!J22:AN22,LTA!J$101:AN$101,LTA!J$104:AN$104)</f>
        <v>33.979999999999997</v>
      </c>
      <c r="U22" s="37">
        <f>SUMPRODUCT(LTA!J22:AN22,LTA!J$102:AN$102,LTA!J$104:AN$104)</f>
        <v>109.61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-210</v>
      </c>
      <c r="AA22" s="75">
        <f>STOA!I22</f>
        <v>233.11</v>
      </c>
      <c r="AB22" s="75">
        <f>-STOA!O22</f>
        <v>0</v>
      </c>
      <c r="AC22">
        <f t="shared" si="0"/>
        <v>13.468366993931911</v>
      </c>
      <c r="AD22">
        <f t="shared" si="1"/>
        <v>1095.1634755368511</v>
      </c>
      <c r="AE22">
        <f>'IDT-1'!C22</f>
        <v>0</v>
      </c>
      <c r="AF22" s="24"/>
      <c r="AG22">
        <f t="shared" si="2"/>
        <v>1095.1634755368511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5.6855209999999996</v>
      </c>
      <c r="E23">
        <f>GT_NG!Q23</f>
        <v>8.0162177816391544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57.597750087887192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740.88731847370332</v>
      </c>
      <c r="P23" s="36">
        <v>68.33</v>
      </c>
      <c r="Q23" s="36">
        <v>18.826642296718973</v>
      </c>
      <c r="R23" s="38">
        <v>0</v>
      </c>
      <c r="S23" s="38">
        <v>0</v>
      </c>
      <c r="T23" s="37">
        <f>SUMPRODUCT(LTA!J23:AN23,LTA!J$101:AN$101,LTA!J$104:AN$104)</f>
        <v>29.39</v>
      </c>
      <c r="U23" s="37">
        <f>SUMPRODUCT(LTA!J23:AN23,LTA!J$102:AN$102,LTA!J$104:AN$104)</f>
        <v>109.56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-190</v>
      </c>
      <c r="AA23" s="75">
        <f>STOA!I23</f>
        <v>203.53000000000003</v>
      </c>
      <c r="AB23" s="75">
        <f>-STOA!O23</f>
        <v>0</v>
      </c>
      <c r="AC23">
        <f t="shared" si="0"/>
        <v>12.989668443488</v>
      </c>
      <c r="AD23">
        <f t="shared" si="1"/>
        <v>1081.4221740872949</v>
      </c>
      <c r="AE23">
        <f>'IDT-1'!C23</f>
        <v>0</v>
      </c>
      <c r="AF23" s="24"/>
      <c r="AG23">
        <f t="shared" si="2"/>
        <v>1081.4221740872949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5.6855209999999996</v>
      </c>
      <c r="E24">
        <f>GT_NG!Q24</f>
        <v>8.0162177816391544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57.597750087887192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740.88731847370332</v>
      </c>
      <c r="P24" s="36">
        <v>68.33</v>
      </c>
      <c r="Q24" s="36">
        <v>18.826642296718973</v>
      </c>
      <c r="R24" s="38">
        <v>0</v>
      </c>
      <c r="S24" s="38">
        <v>0</v>
      </c>
      <c r="T24" s="37">
        <f>SUMPRODUCT(LTA!J24:AN24,LTA!J$101:AN$101,LTA!J$104:AN$104)</f>
        <v>28.35</v>
      </c>
      <c r="U24" s="37">
        <f>SUMPRODUCT(LTA!J24:AN24,LTA!J$102:AN$102,LTA!J$104:AN$104)</f>
        <v>109.58000000000001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-200</v>
      </c>
      <c r="AA24" s="75">
        <f>STOA!I24</f>
        <v>203.53000000000003</v>
      </c>
      <c r="AB24" s="75">
        <f>-STOA!O24</f>
        <v>0</v>
      </c>
      <c r="AC24">
        <f t="shared" si="0"/>
        <v>13.069473718709954</v>
      </c>
      <c r="AD24">
        <f t="shared" si="1"/>
        <v>1070.3223688120729</v>
      </c>
      <c r="AE24">
        <f>'IDT-1'!C24</f>
        <v>0</v>
      </c>
      <c r="AF24" s="24"/>
      <c r="AG24">
        <f t="shared" si="2"/>
        <v>1070.3223688120729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5.6855209999999996</v>
      </c>
      <c r="E25">
        <f>GT_NG!Q25</f>
        <v>8.0162177816391544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57.597750087887192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740.74293979370339</v>
      </c>
      <c r="P25" s="36">
        <v>68.33</v>
      </c>
      <c r="Q25" s="36">
        <v>18.826642296718973</v>
      </c>
      <c r="R25" s="38">
        <v>0</v>
      </c>
      <c r="S25" s="38">
        <v>0</v>
      </c>
      <c r="T25" s="37">
        <f>SUMPRODUCT(LTA!J25:AN25,LTA!J$101:AN$101,LTA!J$104:AN$104)</f>
        <v>27.49</v>
      </c>
      <c r="U25" s="37">
        <f>SUMPRODUCT(LTA!J25:AN25,LTA!J$102:AN$102,LTA!J$104:AN$104)</f>
        <v>109.60000000000001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-210</v>
      </c>
      <c r="AA25" s="75">
        <f>STOA!I25</f>
        <v>203.53000000000003</v>
      </c>
      <c r="AB25" s="75">
        <f>-STOA!O25</f>
        <v>0</v>
      </c>
      <c r="AC25">
        <f t="shared" si="0"/>
        <v>13.149592461547908</v>
      </c>
      <c r="AD25">
        <f t="shared" si="1"/>
        <v>1059.2578713892351</v>
      </c>
      <c r="AE25">
        <f>'IDT-1'!C25</f>
        <v>0</v>
      </c>
      <c r="AF25" s="24"/>
      <c r="AG25">
        <f t="shared" si="2"/>
        <v>1059.2578713892351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5.6855209999999996</v>
      </c>
      <c r="E26">
        <f>GT_NG!Q26</f>
        <v>8.0162177816391544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57.597750087887192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740.74293979370339</v>
      </c>
      <c r="P26" s="36">
        <v>68.33</v>
      </c>
      <c r="Q26" s="36">
        <v>18.826642296718973</v>
      </c>
      <c r="R26" s="38">
        <v>0</v>
      </c>
      <c r="S26" s="38">
        <v>0</v>
      </c>
      <c r="T26" s="37">
        <f>SUMPRODUCT(LTA!J26:AN26,LTA!J$101:AN$101,LTA!J$104:AN$104)</f>
        <v>20.28</v>
      </c>
      <c r="U26" s="37">
        <f>SUMPRODUCT(LTA!J26:AN26,LTA!J$102:AN$102,LTA!J$104:AN$104)</f>
        <v>109.61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-220</v>
      </c>
      <c r="AA26" s="75">
        <f>STOA!I26</f>
        <v>203.53000000000003</v>
      </c>
      <c r="AB26" s="75">
        <f>-STOA!O26</f>
        <v>0</v>
      </c>
      <c r="AC26">
        <f t="shared" si="0"/>
        <v>13.175013736769861</v>
      </c>
      <c r="AD26">
        <f t="shared" si="1"/>
        <v>1042.032450114013</v>
      </c>
      <c r="AE26">
        <f>'IDT-1'!C26</f>
        <v>0</v>
      </c>
      <c r="AF26" s="24"/>
      <c r="AG26">
        <f t="shared" si="2"/>
        <v>1042.032450114013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5.6855209999999996</v>
      </c>
      <c r="E27">
        <f>GT_NG!Q27</f>
        <v>8.0162177816391544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57.597750087887192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820.06604503724316</v>
      </c>
      <c r="P27" s="36">
        <v>68.33</v>
      </c>
      <c r="Q27" s="36">
        <v>18.826642296718973</v>
      </c>
      <c r="R27" s="38">
        <v>3.0173415492957747</v>
      </c>
      <c r="S27" s="38">
        <v>0</v>
      </c>
      <c r="T27" s="37">
        <f>SUMPRODUCT(LTA!J27:AN27,LTA!J$101:AN$101,LTA!J$104:AN$104)</f>
        <v>20.28</v>
      </c>
      <c r="U27" s="37">
        <f>SUMPRODUCT(LTA!J27:AN27,LTA!J$102:AN$102,LTA!J$104:AN$104)</f>
        <v>108.93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-195</v>
      </c>
      <c r="AA27" s="75">
        <f>STOA!I27</f>
        <v>173.51000000000005</v>
      </c>
      <c r="AB27" s="75">
        <f>-STOA!O27</f>
        <v>0</v>
      </c>
      <c r="AC27">
        <f t="shared" si="0"/>
        <v>14.224284212533902</v>
      </c>
      <c r="AD27">
        <f t="shared" si="1"/>
        <v>1025.6236264310849</v>
      </c>
      <c r="AE27">
        <f>'IDT-1'!C27</f>
        <v>0</v>
      </c>
      <c r="AF27" s="24"/>
      <c r="AG27">
        <f t="shared" si="2"/>
        <v>1025.6236264310849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-92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5.6855209999999996</v>
      </c>
      <c r="E28">
        <f>GT_NG!Q28</f>
        <v>8.0162177816391544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57.597750087887192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820.06604503724316</v>
      </c>
      <c r="P28" s="36">
        <v>68.33</v>
      </c>
      <c r="Q28" s="36">
        <v>18.826642296718973</v>
      </c>
      <c r="R28" s="38">
        <v>6.339999999999999</v>
      </c>
      <c r="S28" s="38">
        <v>0</v>
      </c>
      <c r="T28" s="37">
        <f>SUMPRODUCT(LTA!J28:AN28,LTA!J$101:AN$101,LTA!J$104:AN$104)</f>
        <v>21.97</v>
      </c>
      <c r="U28" s="37">
        <f>SUMPRODUCT(LTA!J28:AN28,LTA!J$102:AN$102,LTA!J$104:AN$104)</f>
        <v>108.76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-195</v>
      </c>
      <c r="AA28" s="75">
        <f>STOA!I28</f>
        <v>173.51000000000005</v>
      </c>
      <c r="AB28" s="75">
        <f>-STOA!O28</f>
        <v>0</v>
      </c>
      <c r="AC28">
        <f t="shared" si="0"/>
        <v>14.20475271424473</v>
      </c>
      <c r="AD28">
        <f t="shared" si="1"/>
        <v>1037.4858163800782</v>
      </c>
      <c r="AE28">
        <f>'IDT-1'!C28</f>
        <v>0</v>
      </c>
      <c r="AF28" s="24"/>
      <c r="AG28">
        <f t="shared" si="2"/>
        <v>1037.4858163800782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-85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5.6855209999999996</v>
      </c>
      <c r="E29">
        <f>GT_NG!Q29</f>
        <v>8.0162177816391544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57.597750087887192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813.01841530644606</v>
      </c>
      <c r="P29" s="36">
        <v>68.33</v>
      </c>
      <c r="Q29" s="36">
        <v>18.826642296718973</v>
      </c>
      <c r="R29" s="38">
        <v>10.98</v>
      </c>
      <c r="S29" s="38">
        <v>0</v>
      </c>
      <c r="T29" s="37">
        <f>SUMPRODUCT(LTA!J29:AN29,LTA!J$101:AN$101,LTA!J$104:AN$104)</f>
        <v>24.93</v>
      </c>
      <c r="U29" s="37">
        <f>SUMPRODUCT(LTA!J29:AN29,LTA!J$102:AN$102,LTA!J$104:AN$104)</f>
        <v>108.76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-200</v>
      </c>
      <c r="AA29" s="75">
        <f>STOA!I29</f>
        <v>173.51000000000005</v>
      </c>
      <c r="AB29" s="75">
        <f>-STOA!O29</f>
        <v>0</v>
      </c>
      <c r="AC29">
        <f t="shared" si="0"/>
        <v>14.182979190047131</v>
      </c>
      <c r="AD29">
        <f t="shared" si="1"/>
        <v>1041.0599601734787</v>
      </c>
      <c r="AE29">
        <f>'IDT-1'!C29</f>
        <v>0</v>
      </c>
      <c r="AF29" s="24"/>
      <c r="AG29">
        <f t="shared" si="2"/>
        <v>1041.0599601734787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-77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5.6855209999999996</v>
      </c>
      <c r="E30">
        <f>GT_NG!Q30</f>
        <v>8.0162177816391544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57.597750087887192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813.01841530644606</v>
      </c>
      <c r="P30" s="36">
        <v>68.33</v>
      </c>
      <c r="Q30" s="36">
        <v>18.826642296718973</v>
      </c>
      <c r="R30" s="38">
        <v>18.39</v>
      </c>
      <c r="S30" s="38">
        <v>0</v>
      </c>
      <c r="T30" s="37">
        <f>SUMPRODUCT(LTA!J30:AN30,LTA!J$101:AN$101,LTA!J$104:AN$104)</f>
        <v>31.93</v>
      </c>
      <c r="U30" s="37">
        <f>SUMPRODUCT(LTA!J30:AN30,LTA!J$102:AN$102,LTA!J$104:AN$104)</f>
        <v>108.76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-215</v>
      </c>
      <c r="AA30" s="75">
        <f>STOA!I30</f>
        <v>173.51000000000005</v>
      </c>
      <c r="AB30" s="75">
        <f>-STOA!O30</f>
        <v>0</v>
      </c>
      <c r="AC30">
        <f t="shared" si="0"/>
        <v>14.505105995535429</v>
      </c>
      <c r="AD30">
        <f t="shared" si="1"/>
        <v>1033.1478333679904</v>
      </c>
      <c r="AE30">
        <f>'IDT-1'!C30</f>
        <v>0</v>
      </c>
      <c r="AF30" s="24"/>
      <c r="AG30">
        <f t="shared" si="2"/>
        <v>1033.1478333679904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-84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5.6855209999999996</v>
      </c>
      <c r="E31">
        <f>GT_NG!Q31</f>
        <v>8.0162177816391544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57.597750087887192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812.73314198407093</v>
      </c>
      <c r="P31" s="36">
        <v>68.33</v>
      </c>
      <c r="Q31" s="36">
        <v>18.826642296718973</v>
      </c>
      <c r="R31" s="38">
        <v>23.75</v>
      </c>
      <c r="S31" s="38">
        <v>0</v>
      </c>
      <c r="T31" s="37">
        <f>SUMPRODUCT(LTA!J31:AN31,LTA!J$101:AN$101,LTA!J$104:AN$104)</f>
        <v>40.78</v>
      </c>
      <c r="U31" s="37">
        <f>SUMPRODUCT(LTA!J31:AN31,LTA!J$102:AN$102,LTA!J$104:AN$104)</f>
        <v>108.76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-235</v>
      </c>
      <c r="AA31" s="75">
        <f>STOA!I31</f>
        <v>173.51000000000005</v>
      </c>
      <c r="AB31" s="75">
        <f>-STOA!O31</f>
        <v>0</v>
      </c>
      <c r="AC31">
        <f t="shared" si="0"/>
        <v>14.849596778353408</v>
      </c>
      <c r="AD31">
        <f t="shared" si="1"/>
        <v>1021.728069262797</v>
      </c>
      <c r="AE31">
        <f>'IDT-1'!C31</f>
        <v>0</v>
      </c>
      <c r="AF31" s="24"/>
      <c r="AG31">
        <f t="shared" si="2"/>
        <v>1021.728069262797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-89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5.6855209999999996</v>
      </c>
      <c r="E32">
        <f>GT_NG!Q32</f>
        <v>8.0157613284548273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57.597750087887192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812.73314198407093</v>
      </c>
      <c r="P32" s="36">
        <v>68.33</v>
      </c>
      <c r="Q32" s="36">
        <v>18.826642296718973</v>
      </c>
      <c r="R32" s="38">
        <v>23.749999999999996</v>
      </c>
      <c r="S32" s="38">
        <v>0</v>
      </c>
      <c r="T32" s="37">
        <f>SUMPRODUCT(LTA!J32:AN32,LTA!J$101:AN$101,LTA!J$104:AN$104)</f>
        <v>53.86</v>
      </c>
      <c r="U32" s="37">
        <f>SUMPRODUCT(LTA!J32:AN32,LTA!J$102:AN$102,LTA!J$104:AN$104)</f>
        <v>108.76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-255</v>
      </c>
      <c r="AA32" s="75">
        <f>STOA!I32</f>
        <v>173.51000000000005</v>
      </c>
      <c r="AB32" s="75">
        <f>-STOA!O32</f>
        <v>0</v>
      </c>
      <c r="AC32">
        <f t="shared" si="0"/>
        <v>15.133381184487096</v>
      </c>
      <c r="AD32">
        <f t="shared" si="1"/>
        <v>1015.5238284034789</v>
      </c>
      <c r="AE32">
        <f>'IDT-1'!C32</f>
        <v>0</v>
      </c>
      <c r="AF32" s="24"/>
      <c r="AG32">
        <f t="shared" si="2"/>
        <v>1015.5238284034789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-88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5.6855209999999996</v>
      </c>
      <c r="E33">
        <f>GT_NG!Q33</f>
        <v>8.0157613284548273</v>
      </c>
      <c r="F33">
        <f>GT_Spot!Q33</f>
        <v>0</v>
      </c>
      <c r="G33">
        <f>PPCL_NG!Q33</f>
        <v>42.588392890834314</v>
      </c>
      <c r="H33">
        <f>PPCL_Spot!Q33</f>
        <v>0</v>
      </c>
      <c r="I33">
        <f>Bawana_NG!Q33</f>
        <v>57.597750087887192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779.77763639424802</v>
      </c>
      <c r="P33" s="36">
        <v>68.33</v>
      </c>
      <c r="Q33" s="36">
        <v>18.826642296718973</v>
      </c>
      <c r="R33" s="38">
        <v>24.3</v>
      </c>
      <c r="S33" s="38">
        <v>0</v>
      </c>
      <c r="T33" s="37">
        <f>SUMPRODUCT(LTA!J33:AN33,LTA!J$101:AN$101,LTA!J$104:AN$104)</f>
        <v>74.31</v>
      </c>
      <c r="U33" s="37">
        <f>SUMPRODUCT(LTA!J33:AN33,LTA!J$102:AN$102,LTA!J$104:AN$104)</f>
        <v>108.76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-280</v>
      </c>
      <c r="AA33" s="75">
        <f>STOA!I33</f>
        <v>173.51000000000005</v>
      </c>
      <c r="AB33" s="75">
        <f>-STOA!O33</f>
        <v>0</v>
      </c>
      <c r="AC33">
        <f t="shared" si="0"/>
        <v>14.886122694941532</v>
      </c>
      <c r="AD33">
        <f t="shared" si="1"/>
        <v>1019.8155813032018</v>
      </c>
      <c r="AE33">
        <f>'IDT-1'!C33</f>
        <v>0</v>
      </c>
      <c r="AF33" s="24"/>
      <c r="AG33">
        <f t="shared" si="2"/>
        <v>1019.8155813032018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-47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5.6855209999999996</v>
      </c>
      <c r="E34">
        <f>GT_NG!Q34</f>
        <v>8.0157613284548273</v>
      </c>
      <c r="F34">
        <f>GT_Spot!Q34</f>
        <v>0</v>
      </c>
      <c r="G34">
        <f>PPCL_NG!Q34</f>
        <v>42.588392890834314</v>
      </c>
      <c r="H34">
        <f>PPCL_Spot!Q34</f>
        <v>0</v>
      </c>
      <c r="I34">
        <f>Bawana_NG!Q34</f>
        <v>57.597750087887192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779.0177103566815</v>
      </c>
      <c r="P34" s="36">
        <v>68.33</v>
      </c>
      <c r="Q34" s="36">
        <v>18.826642296718973</v>
      </c>
      <c r="R34" s="38">
        <v>24.3</v>
      </c>
      <c r="S34" s="38">
        <v>0</v>
      </c>
      <c r="T34" s="37">
        <f>SUMPRODUCT(LTA!J34:AN34,LTA!J$101:AN$101,LTA!J$104:AN$104)</f>
        <v>88.26</v>
      </c>
      <c r="U34" s="37">
        <f>SUMPRODUCT(LTA!J34:AN34,LTA!J$102:AN$102,LTA!J$104:AN$104)</f>
        <v>108.76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-325</v>
      </c>
      <c r="AA34" s="75">
        <f>STOA!I34</f>
        <v>173.51000000000005</v>
      </c>
      <c r="AB34" s="75">
        <f>-STOA!O34</f>
        <v>0</v>
      </c>
      <c r="AC34">
        <f t="shared" si="0"/>
        <v>15.188636023777049</v>
      </c>
      <c r="AD34">
        <f t="shared" si="1"/>
        <v>1011.7031419368</v>
      </c>
      <c r="AE34">
        <f>'IDT-1'!C34</f>
        <v>0</v>
      </c>
      <c r="AF34" s="24"/>
      <c r="AG34">
        <f t="shared" si="2"/>
        <v>1011.7031419368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-23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5.6855209999999996</v>
      </c>
      <c r="E35">
        <f>GT_NG!Q35</f>
        <v>8.0157613284548273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57.597750087887192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775.68820730472532</v>
      </c>
      <c r="P35" s="36">
        <v>68.33</v>
      </c>
      <c r="Q35" s="36">
        <v>18.826642296718973</v>
      </c>
      <c r="R35" s="38">
        <v>26.3</v>
      </c>
      <c r="S35" s="38">
        <v>0</v>
      </c>
      <c r="T35" s="37">
        <f>SUMPRODUCT(LTA!J35:AN35,LTA!J$101:AN$101,LTA!J$104:AN$104)</f>
        <v>103.82</v>
      </c>
      <c r="U35" s="37">
        <f>SUMPRODUCT(LTA!J35:AN35,LTA!J$102:AN$102,LTA!J$104:AN$104)</f>
        <v>108.43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-355</v>
      </c>
      <c r="AA35" s="75">
        <f>STOA!I35</f>
        <v>173.51000000000005</v>
      </c>
      <c r="AB35" s="75">
        <f>-STOA!O35</f>
        <v>0</v>
      </c>
      <c r="AC35">
        <f t="shared" si="0"/>
        <v>15.532913584974718</v>
      </c>
      <c r="AD35">
        <f t="shared" si="1"/>
        <v>1000.2593613236461</v>
      </c>
      <c r="AE35">
        <f>'IDT-1'!C35</f>
        <v>0</v>
      </c>
      <c r="AF35" s="24"/>
      <c r="AG35">
        <f t="shared" si="2"/>
        <v>1000.2593613236461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-18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5.6855209999999996</v>
      </c>
      <c r="E36">
        <f>GT_NG!Q36</f>
        <v>8.0162177816391544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57.597750087887192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775.68820730472532</v>
      </c>
      <c r="P36" s="36">
        <v>68.33</v>
      </c>
      <c r="Q36" s="36">
        <v>18.826642296718973</v>
      </c>
      <c r="R36" s="38">
        <v>26.3</v>
      </c>
      <c r="S36" s="38">
        <v>0</v>
      </c>
      <c r="T36" s="37">
        <f>SUMPRODUCT(LTA!J36:AN36,LTA!J$101:AN$101,LTA!J$104:AN$104)</f>
        <v>121.54</v>
      </c>
      <c r="U36" s="37">
        <f>SUMPRODUCT(LTA!J36:AN36,LTA!J$102:AN$102,LTA!J$104:AN$104)</f>
        <v>108.43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-380</v>
      </c>
      <c r="AA36" s="75">
        <f>STOA!I36</f>
        <v>173.51000000000005</v>
      </c>
      <c r="AB36" s="75">
        <f>-STOA!O36</f>
        <v>0</v>
      </c>
      <c r="AC36">
        <f t="shared" si="0"/>
        <v>15.937441172384208</v>
      </c>
      <c r="AD36">
        <f t="shared" si="1"/>
        <v>989.5752901894208</v>
      </c>
      <c r="AE36">
        <f>'IDT-1'!C36</f>
        <v>0</v>
      </c>
      <c r="AF36" s="24"/>
      <c r="AG36">
        <f t="shared" si="2"/>
        <v>989.5752901894208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-21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5.6855209999999996</v>
      </c>
      <c r="E37">
        <f>GT_NG!Q37</f>
        <v>8.0162177816391544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57.597750087887192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771.04058050427636</v>
      </c>
      <c r="P37" s="36">
        <v>68.33</v>
      </c>
      <c r="Q37" s="36">
        <v>18.826642296718973</v>
      </c>
      <c r="R37" s="38">
        <v>26.3</v>
      </c>
      <c r="S37" s="38">
        <v>0</v>
      </c>
      <c r="T37" s="37">
        <f>SUMPRODUCT(LTA!J37:AN37,LTA!J$101:AN$101,LTA!J$104:AN$104)</f>
        <v>141.07</v>
      </c>
      <c r="U37" s="37">
        <f>SUMPRODUCT(LTA!J37:AN37,LTA!J$102:AN$102,LTA!J$104:AN$104)</f>
        <v>108.43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-400</v>
      </c>
      <c r="AA37" s="75">
        <f>STOA!I37</f>
        <v>173.51000000000005</v>
      </c>
      <c r="AB37" s="75">
        <f>-STOA!O37</f>
        <v>0</v>
      </c>
      <c r="AC37">
        <f t="shared" si="0"/>
        <v>16.228212351939771</v>
      </c>
      <c r="AD37">
        <f t="shared" si="1"/>
        <v>986.16689220941623</v>
      </c>
      <c r="AE37">
        <f>'IDT-1'!C37</f>
        <v>0</v>
      </c>
      <c r="AF37" s="24"/>
      <c r="AG37">
        <f t="shared" si="2"/>
        <v>986.16689220941623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-19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5.6855209999999996</v>
      </c>
      <c r="E38">
        <f>GT_NG!Q38</f>
        <v>8.0162177816391544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57.597750087887192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766.88355782265592</v>
      </c>
      <c r="P38" s="36">
        <v>68.33</v>
      </c>
      <c r="Q38" s="36">
        <v>18.826642296718973</v>
      </c>
      <c r="R38" s="38">
        <v>26.3</v>
      </c>
      <c r="S38" s="38">
        <v>0</v>
      </c>
      <c r="T38" s="37">
        <f>SUMPRODUCT(LTA!J38:AN38,LTA!J$101:AN$101,LTA!J$104:AN$104)</f>
        <v>155.79</v>
      </c>
      <c r="U38" s="37">
        <f>SUMPRODUCT(LTA!J38:AN38,LTA!J$102:AN$102,LTA!J$104:AN$104)</f>
        <v>108.43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-400</v>
      </c>
      <c r="AA38" s="75">
        <f>STOA!I38</f>
        <v>173.51000000000005</v>
      </c>
      <c r="AB38" s="75">
        <f>-STOA!O38</f>
        <v>0</v>
      </c>
      <c r="AC38">
        <f t="shared" si="0"/>
        <v>16.463216592696639</v>
      </c>
      <c r="AD38">
        <f t="shared" si="1"/>
        <v>980.49486528703892</v>
      </c>
      <c r="AE38">
        <f>'IDT-1'!C38</f>
        <v>0</v>
      </c>
      <c r="AF38" s="24"/>
      <c r="AG38">
        <f t="shared" si="2"/>
        <v>980.49486528703892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-35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5.6855209999999996</v>
      </c>
      <c r="E39">
        <f>GT_NG!Q39</f>
        <v>7.9467130031856348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57.597750087887192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777.75385770239109</v>
      </c>
      <c r="P39" s="36">
        <v>68.33</v>
      </c>
      <c r="Q39" s="36">
        <v>9.7100000000000009</v>
      </c>
      <c r="R39" s="38">
        <v>26.3</v>
      </c>
      <c r="S39" s="38">
        <v>0</v>
      </c>
      <c r="T39" s="37">
        <f>SUMPRODUCT(LTA!J39:AN39,LTA!J$101:AN$101,LTA!J$104:AN$104)</f>
        <v>174.91</v>
      </c>
      <c r="U39" s="37">
        <f>SUMPRODUCT(LTA!J39:AN39,LTA!J$102:AN$102,LTA!J$104:AN$104)</f>
        <v>108.43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-405</v>
      </c>
      <c r="AA39" s="75">
        <f>STOA!I39</f>
        <v>173.51000000000005</v>
      </c>
      <c r="AB39" s="75">
        <f>-STOA!O39</f>
        <v>0</v>
      </c>
      <c r="AC39">
        <f t="shared" si="0"/>
        <v>16.628536882332401</v>
      </c>
      <c r="AD39">
        <f t="shared" si="1"/>
        <v>1003.133697801966</v>
      </c>
      <c r="AE39">
        <f>'IDT-1'!C39</f>
        <v>0</v>
      </c>
      <c r="AF39" s="24"/>
      <c r="AG39">
        <f t="shared" si="2"/>
        <v>1003.133697801966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-28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5.6855209999999996</v>
      </c>
      <c r="E40">
        <f>GT_NG!Q40</f>
        <v>7.9467130031856348</v>
      </c>
      <c r="F40">
        <f>GT_Spot!Q40</f>
        <v>0</v>
      </c>
      <c r="G40">
        <f>PPCL_NG!Q40</f>
        <v>42.588392890834314</v>
      </c>
      <c r="H40">
        <f>PPCL_Spot!Q40</f>
        <v>0</v>
      </c>
      <c r="I40">
        <f>Bawana_NG!Q40</f>
        <v>57.597750087887192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778.3247290140223</v>
      </c>
      <c r="P40" s="36">
        <v>68.33</v>
      </c>
      <c r="Q40" s="36">
        <v>9.7100000000000009</v>
      </c>
      <c r="R40" s="38">
        <v>26.3</v>
      </c>
      <c r="S40" s="38">
        <v>0</v>
      </c>
      <c r="T40" s="37">
        <f>SUMPRODUCT(LTA!J40:AN40,LTA!J$101:AN$101,LTA!J$104:AN$104)</f>
        <v>189.42000000000002</v>
      </c>
      <c r="U40" s="37">
        <f>SUMPRODUCT(LTA!J40:AN40,LTA!J$102:AN$102,LTA!J$104:AN$104)</f>
        <v>108.43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-405</v>
      </c>
      <c r="AA40" s="75">
        <f>STOA!I40</f>
        <v>173.51000000000005</v>
      </c>
      <c r="AB40" s="75">
        <f>-STOA!O40</f>
        <v>0</v>
      </c>
      <c r="AC40">
        <f t="shared" si="0"/>
        <v>16.761248549874754</v>
      </c>
      <c r="AD40">
        <f t="shared" si="1"/>
        <v>1018.0818574460549</v>
      </c>
      <c r="AE40">
        <f>'IDT-1'!C40</f>
        <v>0</v>
      </c>
      <c r="AF40" s="24"/>
      <c r="AG40">
        <f t="shared" si="2"/>
        <v>1018.0818574460549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-28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5.6855209999999996</v>
      </c>
      <c r="E41">
        <f>GT_NG!Q41</f>
        <v>7.9467130031856348</v>
      </c>
      <c r="F41">
        <f>GT_Spot!Q41</f>
        <v>0</v>
      </c>
      <c r="G41">
        <f>PPCL_NG!Q41</f>
        <v>42.588392890834314</v>
      </c>
      <c r="H41">
        <f>PPCL_Spot!Q41</f>
        <v>0</v>
      </c>
      <c r="I41">
        <f>Bawana_NG!Q41</f>
        <v>57.597750087887192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741.80567059592681</v>
      </c>
      <c r="P41" s="36">
        <v>68.33</v>
      </c>
      <c r="Q41" s="36">
        <v>18.826642296718973</v>
      </c>
      <c r="R41" s="38">
        <v>26.3</v>
      </c>
      <c r="S41" s="38">
        <v>0</v>
      </c>
      <c r="T41" s="37">
        <f>SUMPRODUCT(LTA!J41:AN41,LTA!J$101:AN$101,LTA!J$104:AN$104)</f>
        <v>205.05999999999997</v>
      </c>
      <c r="U41" s="37">
        <f>SUMPRODUCT(LTA!J41:AN41,LTA!J$102:AN$102,LTA!J$104:AN$104)</f>
        <v>108.02000000000001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-385</v>
      </c>
      <c r="AA41" s="75">
        <f>STOA!I41</f>
        <v>173.51000000000005</v>
      </c>
      <c r="AB41" s="75">
        <f>-STOA!O41</f>
        <v>0</v>
      </c>
      <c r="AC41">
        <f t="shared" si="0"/>
        <v>16.378909334818584</v>
      </c>
      <c r="AD41">
        <f t="shared" si="1"/>
        <v>1037.2917805397342</v>
      </c>
      <c r="AE41">
        <f>'IDT-1'!C41</f>
        <v>0</v>
      </c>
      <c r="AF41" s="24"/>
      <c r="AG41">
        <f t="shared" si="2"/>
        <v>1037.2917805397342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-17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5.6855209999999996</v>
      </c>
      <c r="E42">
        <f>GT_NG!Q42</f>
        <v>7.9467130031856348</v>
      </c>
      <c r="F42">
        <f>GT_Spot!Q42</f>
        <v>0</v>
      </c>
      <c r="G42">
        <f>PPCL_NG!Q42</f>
        <v>42.588392890834314</v>
      </c>
      <c r="H42">
        <f>PPCL_Spot!Q42</f>
        <v>0</v>
      </c>
      <c r="I42">
        <f>Bawana_NG!Q42</f>
        <v>57.597750087887192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742.09561245229258</v>
      </c>
      <c r="P42" s="36">
        <v>68.33</v>
      </c>
      <c r="Q42" s="36">
        <v>18.826642296718973</v>
      </c>
      <c r="R42" s="38">
        <v>26.3</v>
      </c>
      <c r="S42" s="38">
        <v>0</v>
      </c>
      <c r="T42" s="37">
        <f>SUMPRODUCT(LTA!J42:AN42,LTA!J$101:AN$101,LTA!J$104:AN$104)</f>
        <v>216.57999999999998</v>
      </c>
      <c r="U42" s="37">
        <f>SUMPRODUCT(LTA!J42:AN42,LTA!J$102:AN$102,LTA!J$104:AN$104)</f>
        <v>108.02000000000001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-375</v>
      </c>
      <c r="AA42" s="75">
        <f>STOA!I42</f>
        <v>173.51000000000005</v>
      </c>
      <c r="AB42" s="75">
        <f>-STOA!O42</f>
        <v>0</v>
      </c>
      <c r="AC42">
        <f t="shared" si="0"/>
        <v>16.385177420410457</v>
      </c>
      <c r="AD42">
        <f t="shared" si="1"/>
        <v>1060.0954543105083</v>
      </c>
      <c r="AE42">
        <f>'IDT-1'!C42</f>
        <v>0</v>
      </c>
      <c r="AF42" s="24"/>
      <c r="AG42">
        <f t="shared" si="2"/>
        <v>1060.0954543105083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-16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5.6855209999999996</v>
      </c>
      <c r="E43">
        <f>GT_NG!Q43</f>
        <v>7.9451237697584247</v>
      </c>
      <c r="F43">
        <f>GT_Spot!Q43</f>
        <v>0</v>
      </c>
      <c r="G43">
        <f>PPCL_NG!Q43</f>
        <v>42.588392890834314</v>
      </c>
      <c r="H43">
        <f>PPCL_Spot!Q43</f>
        <v>0</v>
      </c>
      <c r="I43">
        <f>Bawana_NG!Q43</f>
        <v>57.597750087887192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791.21391091982696</v>
      </c>
      <c r="P43" s="36">
        <v>68.33</v>
      </c>
      <c r="Q43" s="36">
        <v>18.826642296718973</v>
      </c>
      <c r="R43" s="38">
        <v>26.3</v>
      </c>
      <c r="S43" s="38">
        <v>0</v>
      </c>
      <c r="T43" s="37">
        <f>SUMPRODUCT(LTA!J43:AN43,LTA!J$101:AN$101,LTA!J$104:AN$104)</f>
        <v>226.03</v>
      </c>
      <c r="U43" s="37">
        <f>SUMPRODUCT(LTA!J43:AN43,LTA!J$102:AN$102,LTA!J$104:AN$104)</f>
        <v>108.02000000000001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-365</v>
      </c>
      <c r="AA43" s="75">
        <f>STOA!I43</f>
        <v>173.51000000000005</v>
      </c>
      <c r="AB43" s="75">
        <f>-STOA!O43</f>
        <v>0</v>
      </c>
      <c r="AC43">
        <f t="shared" si="0"/>
        <v>17.344470837780364</v>
      </c>
      <c r="AD43">
        <f t="shared" si="1"/>
        <v>1067.7028701272454</v>
      </c>
      <c r="AE43">
        <f>'IDT-1'!C43</f>
        <v>0</v>
      </c>
      <c r="AF43" s="24"/>
      <c r="AG43">
        <f t="shared" si="2"/>
        <v>1067.7028701272454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-76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5.6855209999999996</v>
      </c>
      <c r="E44">
        <f>GT_NG!Q44</f>
        <v>7.9451237697584247</v>
      </c>
      <c r="F44">
        <f>GT_Spot!Q44</f>
        <v>0</v>
      </c>
      <c r="G44">
        <f>PPCL_NG!Q44</f>
        <v>42.588392890834314</v>
      </c>
      <c r="H44">
        <f>PPCL_Spot!Q44</f>
        <v>0</v>
      </c>
      <c r="I44">
        <f>Bawana_NG!Q44</f>
        <v>57.597750087887192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793.45203247117297</v>
      </c>
      <c r="P44" s="36">
        <v>68.33</v>
      </c>
      <c r="Q44" s="36">
        <v>18.826642296718973</v>
      </c>
      <c r="R44" s="38">
        <v>26.3</v>
      </c>
      <c r="S44" s="38">
        <v>0</v>
      </c>
      <c r="T44" s="37">
        <f>SUMPRODUCT(LTA!J44:AN44,LTA!J$101:AN$101,LTA!J$104:AN$104)</f>
        <v>235.85999999999999</v>
      </c>
      <c r="U44" s="37">
        <f>SUMPRODUCT(LTA!J44:AN44,LTA!J$102:AN$102,LTA!J$104:AN$104)</f>
        <v>108.02000000000001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-345</v>
      </c>
      <c r="AA44" s="75">
        <f>STOA!I44</f>
        <v>173.51000000000005</v>
      </c>
      <c r="AB44" s="75">
        <f>-STOA!O44</f>
        <v>0</v>
      </c>
      <c r="AC44">
        <f t="shared" si="0"/>
        <v>17.415157797343426</v>
      </c>
      <c r="AD44">
        <f t="shared" si="1"/>
        <v>1083.7003047190283</v>
      </c>
      <c r="AE44">
        <f>'IDT-1'!C44</f>
        <v>0</v>
      </c>
      <c r="AF44" s="24"/>
      <c r="AG44">
        <f t="shared" si="2"/>
        <v>1083.7003047190283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-92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5.6855209999999996</v>
      </c>
      <c r="E45">
        <f>GT_NG!Q45</f>
        <v>7.9451237697584247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57.597750087887192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805.60108287402898</v>
      </c>
      <c r="P45" s="36">
        <v>68.33</v>
      </c>
      <c r="Q45" s="36">
        <v>18.826642296718973</v>
      </c>
      <c r="R45" s="38">
        <v>26.3</v>
      </c>
      <c r="S45" s="38">
        <v>0</v>
      </c>
      <c r="T45" s="37">
        <f>SUMPRODUCT(LTA!J45:AN45,LTA!J$101:AN$101,LTA!J$104:AN$104)</f>
        <v>242.54000000000002</v>
      </c>
      <c r="U45" s="37">
        <f>SUMPRODUCT(LTA!J45:AN45,LTA!J$102:AN$102,LTA!J$104:AN$104)</f>
        <v>108.02000000000001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-330</v>
      </c>
      <c r="AA45" s="75">
        <f>STOA!I45</f>
        <v>173.51000000000005</v>
      </c>
      <c r="AB45" s="75">
        <f>-STOA!O45</f>
        <v>0</v>
      </c>
      <c r="AC45">
        <f t="shared" si="0"/>
        <v>17.39441276292246</v>
      </c>
      <c r="AD45">
        <f t="shared" si="1"/>
        <v>1123.5501001563055</v>
      </c>
      <c r="AE45">
        <f>'IDT-1'!C45</f>
        <v>0</v>
      </c>
      <c r="AF45" s="24"/>
      <c r="AG45">
        <f t="shared" si="2"/>
        <v>1123.5501001563055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-86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5.6855209999999996</v>
      </c>
      <c r="E46">
        <f>GT_NG!Q46</f>
        <v>7.9451237697584247</v>
      </c>
      <c r="F46">
        <f>GT_Spot!Q46</f>
        <v>0</v>
      </c>
      <c r="G46">
        <f>PPCL_NG!Q46</f>
        <v>42.588392890834314</v>
      </c>
      <c r="H46">
        <f>PPCL_Spot!Q46</f>
        <v>0</v>
      </c>
      <c r="I46">
        <f>Bawana_NG!Q46</f>
        <v>57.597750087887192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803.31789275953167</v>
      </c>
      <c r="P46" s="36">
        <v>68.33</v>
      </c>
      <c r="Q46" s="36">
        <v>18.826642296718973</v>
      </c>
      <c r="R46" s="38">
        <v>26.3</v>
      </c>
      <c r="S46" s="38">
        <v>0</v>
      </c>
      <c r="T46" s="37">
        <f>SUMPRODUCT(LTA!J46:AN46,LTA!J$101:AN$101,LTA!J$104:AN$104)</f>
        <v>247.14999999999998</v>
      </c>
      <c r="U46" s="37">
        <f>SUMPRODUCT(LTA!J46:AN46,LTA!J$102:AN$102,LTA!J$104:AN$104)</f>
        <v>108.02000000000001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-320</v>
      </c>
      <c r="AA46" s="75">
        <f>STOA!I46</f>
        <v>173.51000000000005</v>
      </c>
      <c r="AB46" s="75">
        <f>-STOA!O46</f>
        <v>0</v>
      </c>
      <c r="AC46">
        <f t="shared" si="0"/>
        <v>17.379376179826103</v>
      </c>
      <c r="AD46">
        <f t="shared" si="1"/>
        <v>1129.8919466249047</v>
      </c>
      <c r="AE46">
        <f>'IDT-1'!C46</f>
        <v>0</v>
      </c>
      <c r="AF46" s="24"/>
      <c r="AG46">
        <f t="shared" si="2"/>
        <v>1129.8919466249047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-92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5.6855209999999996</v>
      </c>
      <c r="E47">
        <f>GT_NG!Q47</f>
        <v>7.9451237697584247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57.597750087887192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695.5405727327252</v>
      </c>
      <c r="P47" s="36">
        <v>68.33</v>
      </c>
      <c r="Q47" s="36">
        <v>18.826642296718973</v>
      </c>
      <c r="R47" s="38">
        <v>26.3</v>
      </c>
      <c r="S47" s="38">
        <v>0</v>
      </c>
      <c r="T47" s="37">
        <f>SUMPRODUCT(LTA!J47:AN47,LTA!J$101:AN$101,LTA!J$104:AN$104)</f>
        <v>250.5</v>
      </c>
      <c r="U47" s="37">
        <f>SUMPRODUCT(LTA!J47:AN47,LTA!J$102:AN$102,LTA!J$104:AN$104)</f>
        <v>108.02000000000001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-310</v>
      </c>
      <c r="AA47" s="75">
        <f>STOA!I47</f>
        <v>173.51000000000005</v>
      </c>
      <c r="AB47" s="75">
        <f>-STOA!O47</f>
        <v>0</v>
      </c>
      <c r="AC47">
        <f t="shared" si="0"/>
        <v>15.88660675632628</v>
      </c>
      <c r="AD47">
        <f t="shared" si="1"/>
        <v>1166.6573960215978</v>
      </c>
      <c r="AE47">
        <f>'IDT-1'!C47</f>
        <v>0</v>
      </c>
      <c r="AF47" s="24"/>
      <c r="AG47">
        <f t="shared" si="2"/>
        <v>1166.6573960215978</v>
      </c>
      <c r="AI47" s="34">
        <f>PXIL!I47</f>
        <v>0</v>
      </c>
      <c r="AJ47" s="34">
        <f>PXIL!O47</f>
        <v>0</v>
      </c>
      <c r="AK47" s="34">
        <f>RTM_IEX!I47</f>
        <v>37.700000000000003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5.6855209999999996</v>
      </c>
      <c r="E48">
        <f>GT_NG!Q48</f>
        <v>7.9451237697584247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57.597750087887192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699.00736722598299</v>
      </c>
      <c r="P48" s="36">
        <v>68.33</v>
      </c>
      <c r="Q48" s="36">
        <v>18.826642296718973</v>
      </c>
      <c r="R48" s="38">
        <v>26.3</v>
      </c>
      <c r="S48" s="38">
        <v>0</v>
      </c>
      <c r="T48" s="37">
        <f>SUMPRODUCT(LTA!J48:AN48,LTA!J$101:AN$101,LTA!J$104:AN$104)</f>
        <v>251.40999999999997</v>
      </c>
      <c r="U48" s="37">
        <f>SUMPRODUCT(LTA!J48:AN48,LTA!J$102:AN$102,LTA!J$104:AN$104)</f>
        <v>108.02000000000001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-310</v>
      </c>
      <c r="AA48" s="75">
        <f>STOA!I48</f>
        <v>173.51000000000005</v>
      </c>
      <c r="AB48" s="75">
        <f>-STOA!O48</f>
        <v>0</v>
      </c>
      <c r="AC48">
        <f t="shared" si="0"/>
        <v>15.959178547866951</v>
      </c>
      <c r="AD48">
        <f t="shared" si="1"/>
        <v>1174.8316187233149</v>
      </c>
      <c r="AE48">
        <f>'IDT-1'!C48</f>
        <v>0</v>
      </c>
      <c r="AF48" s="24"/>
      <c r="AG48">
        <f t="shared" si="2"/>
        <v>1174.8316187233149</v>
      </c>
      <c r="AI48" s="34">
        <f>PXIL!I48</f>
        <v>0</v>
      </c>
      <c r="AJ48" s="34">
        <f>PXIL!O48</f>
        <v>0</v>
      </c>
      <c r="AK48" s="34">
        <f>RTM_IEX!I48</f>
        <v>41.57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5.6855209999999996</v>
      </c>
      <c r="E49">
        <f>GT_NG!Q49</f>
        <v>7.9451237697584247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57.597750087887192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795.54721284833329</v>
      </c>
      <c r="P49" s="36">
        <v>68.33</v>
      </c>
      <c r="Q49" s="36">
        <v>18.826642296718973</v>
      </c>
      <c r="R49" s="38">
        <v>26.3</v>
      </c>
      <c r="S49" s="38">
        <v>0</v>
      </c>
      <c r="T49" s="37">
        <f>SUMPRODUCT(LTA!J49:AN49,LTA!J$101:AN$101,LTA!J$104:AN$104)</f>
        <v>253.16999999999996</v>
      </c>
      <c r="U49" s="37">
        <f>SUMPRODUCT(LTA!J49:AN49,LTA!J$102:AN$102,LTA!J$104:AN$104)</f>
        <v>108.02000000000001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-295</v>
      </c>
      <c r="AA49" s="75">
        <f>STOA!I49</f>
        <v>173.51000000000005</v>
      </c>
      <c r="AB49" s="75">
        <f>-STOA!O49</f>
        <v>0</v>
      </c>
      <c r="AC49">
        <f t="shared" si="0"/>
        <v>16.751379397576081</v>
      </c>
      <c r="AD49">
        <f t="shared" si="1"/>
        <v>1197.769263495956</v>
      </c>
      <c r="AE49">
        <f>'IDT-1'!C49</f>
        <v>0</v>
      </c>
      <c r="AF49" s="24"/>
      <c r="AG49">
        <f t="shared" si="2"/>
        <v>1197.769263495956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-48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5.6855209999999996</v>
      </c>
      <c r="E50">
        <f>GT_NG!Q50</f>
        <v>7.9451237697584247</v>
      </c>
      <c r="F50">
        <f>GT_Spot!Q50</f>
        <v>0</v>
      </c>
      <c r="G50">
        <f>PPCL_NG!Q50</f>
        <v>42.588392890834314</v>
      </c>
      <c r="H50">
        <f>PPCL_Spot!Q50</f>
        <v>0</v>
      </c>
      <c r="I50">
        <f>Bawana_NG!Q50</f>
        <v>57.597750087887192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797.4148206754719</v>
      </c>
      <c r="P50" s="36">
        <v>68.33</v>
      </c>
      <c r="Q50" s="36">
        <v>18.826642296718973</v>
      </c>
      <c r="R50" s="38">
        <v>26.3</v>
      </c>
      <c r="S50" s="38">
        <v>0</v>
      </c>
      <c r="T50" s="37">
        <f>SUMPRODUCT(LTA!J50:AN50,LTA!J$101:AN$101,LTA!J$104:AN$104)</f>
        <v>253.76999999999998</v>
      </c>
      <c r="U50" s="37">
        <f>SUMPRODUCT(LTA!J50:AN50,LTA!J$102:AN$102,LTA!J$104:AN$104)</f>
        <v>108.02000000000001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-275</v>
      </c>
      <c r="AA50" s="75">
        <f>STOA!I50</f>
        <v>173.51000000000005</v>
      </c>
      <c r="AB50" s="75">
        <f>-STOA!O50</f>
        <v>0</v>
      </c>
      <c r="AC50">
        <f t="shared" si="0"/>
        <v>16.693191198755144</v>
      </c>
      <c r="AD50">
        <f t="shared" si="1"/>
        <v>1209.2950595219156</v>
      </c>
      <c r="AE50">
        <f>'IDT-1'!C50</f>
        <v>0</v>
      </c>
      <c r="AF50" s="24"/>
      <c r="AG50">
        <f t="shared" si="2"/>
        <v>1209.2950595219156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-59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5.6855209999999996</v>
      </c>
      <c r="E51">
        <f>GT_NG!Q51</f>
        <v>7.9434368275438043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57.597750087887192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789.82290399815088</v>
      </c>
      <c r="P51" s="36">
        <v>68.33</v>
      </c>
      <c r="Q51" s="36">
        <v>18.826642296718973</v>
      </c>
      <c r="R51" s="38">
        <v>26.3</v>
      </c>
      <c r="S51" s="38">
        <v>0</v>
      </c>
      <c r="T51" s="37">
        <f>SUMPRODUCT(LTA!J51:AN51,LTA!J$101:AN$101,LTA!J$104:AN$104)</f>
        <v>262.44</v>
      </c>
      <c r="U51" s="37">
        <f>SUMPRODUCT(LTA!J51:AN51,LTA!J$102:AN$102,LTA!J$104:AN$104)</f>
        <v>108.02000000000001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-265</v>
      </c>
      <c r="AA51" s="75">
        <f>STOA!I51</f>
        <v>173.51000000000005</v>
      </c>
      <c r="AB51" s="75">
        <f>-STOA!O51</f>
        <v>0</v>
      </c>
      <c r="AC51">
        <f t="shared" si="0"/>
        <v>16.462954043803954</v>
      </c>
      <c r="AD51">
        <f t="shared" si="1"/>
        <v>1237.6016930573312</v>
      </c>
      <c r="AE51">
        <f>'IDT-1'!C51</f>
        <v>0</v>
      </c>
      <c r="AF51" s="24"/>
      <c r="AG51">
        <f t="shared" si="2"/>
        <v>1237.6016930573312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-42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5.6855209999999996</v>
      </c>
      <c r="E52">
        <f>GT_NG!Q52</f>
        <v>7.9434368275438043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57.597750087887192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789.28294027547201</v>
      </c>
      <c r="P52" s="36">
        <v>68.33</v>
      </c>
      <c r="Q52" s="36">
        <v>18.826642296718973</v>
      </c>
      <c r="R52" s="38">
        <v>26.3</v>
      </c>
      <c r="S52" s="38">
        <v>0</v>
      </c>
      <c r="T52" s="37">
        <f>SUMPRODUCT(LTA!J52:AN52,LTA!J$101:AN$101,LTA!J$104:AN$104)</f>
        <v>263.77</v>
      </c>
      <c r="U52" s="37">
        <f>SUMPRODUCT(LTA!J52:AN52,LTA!J$102:AN$102,LTA!J$104:AN$104)</f>
        <v>108.02000000000001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-260</v>
      </c>
      <c r="AA52" s="75">
        <f>STOA!I52</f>
        <v>173.51000000000005</v>
      </c>
      <c r="AB52" s="75">
        <f>-STOA!O52</f>
        <v>0</v>
      </c>
      <c r="AC52">
        <f t="shared" si="0"/>
        <v>16.40775947038901</v>
      </c>
      <c r="AD52">
        <f t="shared" si="1"/>
        <v>1245.4469239080672</v>
      </c>
      <c r="AE52">
        <f>'IDT-1'!C52</f>
        <v>0</v>
      </c>
      <c r="AF52" s="24"/>
      <c r="AG52">
        <f t="shared" si="2"/>
        <v>1245.4469239080672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-40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5.6855209999999996</v>
      </c>
      <c r="E53">
        <f>GT_NG!Q53</f>
        <v>7.9434368275438043</v>
      </c>
      <c r="F53">
        <f>GT_Spot!Q53</f>
        <v>0</v>
      </c>
      <c r="G53">
        <f>PPCL_NG!Q53</f>
        <v>42.588392890834314</v>
      </c>
      <c r="H53">
        <f>PPCL_Spot!Q53</f>
        <v>0</v>
      </c>
      <c r="I53">
        <f>Bawana_NG!Q53</f>
        <v>57.597750087887192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790.53182172710797</v>
      </c>
      <c r="P53" s="36">
        <v>68.33</v>
      </c>
      <c r="Q53" s="36">
        <v>18.826642296718973</v>
      </c>
      <c r="R53" s="38">
        <v>26.3</v>
      </c>
      <c r="S53" s="38">
        <v>0</v>
      </c>
      <c r="T53" s="37">
        <f>SUMPRODUCT(LTA!J53:AN53,LTA!J$101:AN$101,LTA!J$104:AN$104)</f>
        <v>264.01</v>
      </c>
      <c r="U53" s="37">
        <f>SUMPRODUCT(LTA!J53:AN53,LTA!J$102:AN$102,LTA!J$104:AN$104)</f>
        <v>111.03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-250</v>
      </c>
      <c r="AA53" s="75">
        <f>STOA!I53</f>
        <v>173.51000000000005</v>
      </c>
      <c r="AB53" s="75">
        <f>-STOA!O53</f>
        <v>0</v>
      </c>
      <c r="AC53">
        <f t="shared" si="0"/>
        <v>16.136615163886571</v>
      </c>
      <c r="AD53">
        <f t="shared" si="1"/>
        <v>1285.2169496662057</v>
      </c>
      <c r="AE53">
        <f>'IDT-1'!C53</f>
        <v>0</v>
      </c>
      <c r="AF53" s="24"/>
      <c r="AG53">
        <f t="shared" si="2"/>
        <v>1285.2169496662057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-15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5.6855209999999996</v>
      </c>
      <c r="E54">
        <f>GT_NG!Q54</f>
        <v>7.9434368275438043</v>
      </c>
      <c r="F54">
        <f>GT_Spot!Q54</f>
        <v>0</v>
      </c>
      <c r="G54">
        <f>PPCL_NG!Q54</f>
        <v>42.588392890834314</v>
      </c>
      <c r="H54">
        <f>PPCL_Spot!Q54</f>
        <v>0</v>
      </c>
      <c r="I54">
        <f>Bawana_NG!Q54</f>
        <v>57.597750087887192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797.2382040120267</v>
      </c>
      <c r="P54" s="36">
        <v>68.33</v>
      </c>
      <c r="Q54" s="36">
        <v>18.826642296718973</v>
      </c>
      <c r="R54" s="38">
        <v>26.3</v>
      </c>
      <c r="S54" s="38">
        <v>0</v>
      </c>
      <c r="T54" s="37">
        <f>SUMPRODUCT(LTA!J54:AN54,LTA!J$101:AN$101,LTA!J$104:AN$104)</f>
        <v>264.28999999999996</v>
      </c>
      <c r="U54" s="37">
        <f>SUMPRODUCT(LTA!J54:AN54,LTA!J$102:AN$102,LTA!J$104:AN$104)</f>
        <v>111.26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-240</v>
      </c>
      <c r="AA54" s="75">
        <f>STOA!I54</f>
        <v>173.51000000000005</v>
      </c>
      <c r="AB54" s="75">
        <f>-STOA!O54</f>
        <v>0</v>
      </c>
      <c r="AC54">
        <f t="shared" si="0"/>
        <v>16.15572869038288</v>
      </c>
      <c r="AD54">
        <f t="shared" si="1"/>
        <v>1297.4142184246282</v>
      </c>
      <c r="AE54">
        <f>'IDT-1'!C54</f>
        <v>0</v>
      </c>
      <c r="AF54" s="24"/>
      <c r="AG54">
        <f t="shared" si="2"/>
        <v>1297.4142184246282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-20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5.6855209999999996</v>
      </c>
      <c r="E55">
        <f>GT_NG!Q55</f>
        <v>7.8101141407736216</v>
      </c>
      <c r="F55">
        <f>GT_Spot!Q55</f>
        <v>0</v>
      </c>
      <c r="G55">
        <f>PPCL_NG!Q55</f>
        <v>42.588392890834314</v>
      </c>
      <c r="H55">
        <f>PPCL_Spot!Q55</f>
        <v>0</v>
      </c>
      <c r="I55">
        <f>Bawana_NG!Q55</f>
        <v>57.597750087887192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820.18498976359751</v>
      </c>
      <c r="P55" s="36">
        <v>68.33</v>
      </c>
      <c r="Q55" s="36">
        <v>18.826642296718973</v>
      </c>
      <c r="R55" s="38">
        <v>26.3</v>
      </c>
      <c r="S55" s="38">
        <v>0</v>
      </c>
      <c r="T55" s="37">
        <f>SUMPRODUCT(LTA!J55:AN55,LTA!J$101:AN$101,LTA!J$104:AN$104)</f>
        <v>264.89999999999998</v>
      </c>
      <c r="U55" s="37">
        <f>SUMPRODUCT(LTA!J55:AN55,LTA!J$102:AN$102,LTA!J$104:AN$104)</f>
        <v>111.59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-235</v>
      </c>
      <c r="AA55" s="75">
        <f>STOA!I55</f>
        <v>173.51000000000005</v>
      </c>
      <c r="AB55" s="75">
        <f>-STOA!O55</f>
        <v>0</v>
      </c>
      <c r="AC55">
        <f t="shared" si="0"/>
        <v>16.551199843319228</v>
      </c>
      <c r="AD55">
        <f t="shared" si="1"/>
        <v>1299.7722103364924</v>
      </c>
      <c r="AE55">
        <f>'IDT-1'!C55</f>
        <v>0</v>
      </c>
      <c r="AF55" s="24"/>
      <c r="AG55">
        <f t="shared" si="2"/>
        <v>1299.7722103364924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-46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5.6855209999999996</v>
      </c>
      <c r="E56">
        <f>GT_NG!Q56</f>
        <v>7.8101141407736216</v>
      </c>
      <c r="F56">
        <f>GT_Spot!Q56</f>
        <v>0</v>
      </c>
      <c r="G56">
        <f>PPCL_NG!Q56</f>
        <v>42.588392890834314</v>
      </c>
      <c r="H56">
        <f>PPCL_Spot!Q56</f>
        <v>0</v>
      </c>
      <c r="I56">
        <f>Bawana_NG!Q56</f>
        <v>57.597750087887192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802.11135424992824</v>
      </c>
      <c r="P56" s="36">
        <v>68.33</v>
      </c>
      <c r="Q56" s="36">
        <v>18.826642296718973</v>
      </c>
      <c r="R56" s="38">
        <v>26.3</v>
      </c>
      <c r="S56" s="38">
        <v>0</v>
      </c>
      <c r="T56" s="37">
        <f>SUMPRODUCT(LTA!J56:AN56,LTA!J$101:AN$101,LTA!J$104:AN$104)</f>
        <v>265.39999999999998</v>
      </c>
      <c r="U56" s="37">
        <f>SUMPRODUCT(LTA!J56:AN56,LTA!J$102:AN$102,LTA!J$104:AN$104)</f>
        <v>111.93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-230</v>
      </c>
      <c r="AA56" s="75">
        <f>STOA!I56</f>
        <v>173.51000000000005</v>
      </c>
      <c r="AB56" s="75">
        <f>-STOA!O56</f>
        <v>0</v>
      </c>
      <c r="AC56">
        <f t="shared" si="0"/>
        <v>16.142078152655277</v>
      </c>
      <c r="AD56">
        <f t="shared" si="1"/>
        <v>1311.9476965134872</v>
      </c>
      <c r="AE56">
        <f>'IDT-1'!C56</f>
        <v>0</v>
      </c>
      <c r="AF56" s="24"/>
      <c r="AG56">
        <f t="shared" si="2"/>
        <v>1311.9476965134872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-22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5.6855209999999996</v>
      </c>
      <c r="E57">
        <f>GT_NG!Q57</f>
        <v>7.8101141407736216</v>
      </c>
      <c r="F57">
        <f>GT_Spot!Q57</f>
        <v>0</v>
      </c>
      <c r="G57">
        <f>PPCL_NG!Q57</f>
        <v>42.588392890834314</v>
      </c>
      <c r="H57">
        <f>PPCL_Spot!Q57</f>
        <v>0</v>
      </c>
      <c r="I57">
        <f>Bawana_NG!Q57</f>
        <v>57.597750087887192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756.71026576869178</v>
      </c>
      <c r="P57" s="36">
        <v>68.33</v>
      </c>
      <c r="Q57" s="36">
        <v>18.826642296718973</v>
      </c>
      <c r="R57" s="38">
        <v>26.3</v>
      </c>
      <c r="S57" s="38">
        <v>0</v>
      </c>
      <c r="T57" s="37">
        <f>SUMPRODUCT(LTA!J57:AN57,LTA!J$101:AN$101,LTA!J$104:AN$104)</f>
        <v>265.36</v>
      </c>
      <c r="U57" s="37">
        <f>SUMPRODUCT(LTA!J57:AN57,LTA!J$102:AN$102,LTA!J$104:AN$104)</f>
        <v>112.09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-210</v>
      </c>
      <c r="AA57" s="75">
        <f>STOA!I57</f>
        <v>173.51000000000005</v>
      </c>
      <c r="AB57" s="75">
        <f>-STOA!O57</f>
        <v>0</v>
      </c>
      <c r="AC57">
        <f t="shared" si="0"/>
        <v>15.370723218088189</v>
      </c>
      <c r="AD57">
        <f t="shared" si="1"/>
        <v>1309.4379629668176</v>
      </c>
      <c r="AE57">
        <f>'IDT-1'!C57</f>
        <v>0</v>
      </c>
      <c r="AF57" s="24"/>
      <c r="AG57">
        <f t="shared" si="2"/>
        <v>1309.4379629668176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5.6855209999999996</v>
      </c>
      <c r="E58">
        <f>GT_NG!Q58</f>
        <v>7.8101141407736216</v>
      </c>
      <c r="F58">
        <f>GT_Spot!Q58</f>
        <v>0</v>
      </c>
      <c r="G58">
        <f>PPCL_NG!Q58</f>
        <v>42.588392890834314</v>
      </c>
      <c r="H58">
        <f>PPCL_Spot!Q58</f>
        <v>0</v>
      </c>
      <c r="I58">
        <f>Bawana_NG!Q58</f>
        <v>57.597750087887192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756.05128420176459</v>
      </c>
      <c r="P58" s="36">
        <v>68.33</v>
      </c>
      <c r="Q58" s="36">
        <v>18.826642296718973</v>
      </c>
      <c r="R58" s="38">
        <v>26.3</v>
      </c>
      <c r="S58" s="38">
        <v>0</v>
      </c>
      <c r="T58" s="37">
        <f>SUMPRODUCT(LTA!J58:AN58,LTA!J$101:AN$101,LTA!J$104:AN$104)</f>
        <v>265.20999999999998</v>
      </c>
      <c r="U58" s="37">
        <f>SUMPRODUCT(LTA!J58:AN58,LTA!J$102:AN$102,LTA!J$104:AN$104)</f>
        <v>112.26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-185</v>
      </c>
      <c r="AA58" s="75">
        <f>STOA!I58</f>
        <v>173.51000000000005</v>
      </c>
      <c r="AB58" s="75">
        <f>-STOA!O58</f>
        <v>0</v>
      </c>
      <c r="AC58">
        <f t="shared" si="0"/>
        <v>15.143146992244347</v>
      </c>
      <c r="AD58">
        <f t="shared" si="1"/>
        <v>1334.0265576257343</v>
      </c>
      <c r="AE58">
        <f>'IDT-1'!C58</f>
        <v>0</v>
      </c>
      <c r="AF58" s="24"/>
      <c r="AG58">
        <f t="shared" si="2"/>
        <v>1334.0265576257343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5.6855209999999996</v>
      </c>
      <c r="E59">
        <f>GT_NG!Q59</f>
        <v>7.8101141407736216</v>
      </c>
      <c r="F59">
        <f>GT_Spot!Q59</f>
        <v>0</v>
      </c>
      <c r="G59">
        <f>PPCL_NG!Q59</f>
        <v>42.588392890834314</v>
      </c>
      <c r="H59">
        <f>PPCL_Spot!Q59</f>
        <v>0</v>
      </c>
      <c r="I59">
        <f>Bawana_NG!Q59</f>
        <v>57.597750087887192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806.56973672994047</v>
      </c>
      <c r="P59" s="36">
        <v>68.33</v>
      </c>
      <c r="Q59" s="36">
        <v>18.826642296718973</v>
      </c>
      <c r="R59" s="38">
        <v>26.3</v>
      </c>
      <c r="S59" s="38">
        <v>0</v>
      </c>
      <c r="T59" s="37">
        <f>SUMPRODUCT(LTA!J59:AN59,LTA!J$101:AN$101,LTA!J$104:AN$104)</f>
        <v>265.08</v>
      </c>
      <c r="U59" s="37">
        <f>SUMPRODUCT(LTA!J59:AN59,LTA!J$102:AN$102,LTA!J$104:AN$104)</f>
        <v>112.59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-245</v>
      </c>
      <c r="AA59" s="75">
        <f>STOA!I59</f>
        <v>231.94</v>
      </c>
      <c r="AB59" s="75">
        <f>-STOA!O59</f>
        <v>0</v>
      </c>
      <c r="AC59">
        <f t="shared" si="0"/>
        <v>16.636341025824017</v>
      </c>
      <c r="AD59">
        <f t="shared" si="1"/>
        <v>1381.6818161203305</v>
      </c>
      <c r="AE59">
        <f>'IDT-1'!C59</f>
        <v>0</v>
      </c>
      <c r="AF59" s="24"/>
      <c r="AG59">
        <f t="shared" si="2"/>
        <v>1381.6818161203305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5.6855209999999996</v>
      </c>
      <c r="E60">
        <f>GT_NG!Q60</f>
        <v>7.8101141407736216</v>
      </c>
      <c r="F60">
        <f>GT_Spot!Q60</f>
        <v>0</v>
      </c>
      <c r="G60">
        <f>PPCL_NG!Q60</f>
        <v>42.588392890834314</v>
      </c>
      <c r="H60">
        <f>PPCL_Spot!Q60</f>
        <v>0</v>
      </c>
      <c r="I60">
        <f>Bawana_NG!Q60</f>
        <v>57.597750087887192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808.42750230866682</v>
      </c>
      <c r="P60" s="36">
        <v>68.33</v>
      </c>
      <c r="Q60" s="36">
        <v>18.826642296718973</v>
      </c>
      <c r="R60" s="38">
        <v>26.3</v>
      </c>
      <c r="S60" s="38">
        <v>0</v>
      </c>
      <c r="T60" s="37">
        <f>SUMPRODUCT(LTA!J60:AN60,LTA!J$101:AN$101,LTA!J$104:AN$104)</f>
        <v>261.95</v>
      </c>
      <c r="U60" s="37">
        <f>SUMPRODUCT(LTA!J60:AN60,LTA!J$102:AN$102,LTA!J$104:AN$104)</f>
        <v>112.93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-215</v>
      </c>
      <c r="AA60" s="75">
        <f>STOA!I60</f>
        <v>231.94</v>
      </c>
      <c r="AB60" s="75">
        <f>-STOA!O60</f>
        <v>0</v>
      </c>
      <c r="AC60">
        <f t="shared" si="0"/>
        <v>16.361793537250946</v>
      </c>
      <c r="AD60">
        <f t="shared" si="1"/>
        <v>1411.02412918763</v>
      </c>
      <c r="AE60">
        <f>'IDT-1'!C60</f>
        <v>0</v>
      </c>
      <c r="AF60" s="24"/>
      <c r="AG60">
        <f t="shared" si="2"/>
        <v>1411.02412918763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5.6855209999999996</v>
      </c>
      <c r="E61">
        <f>GT_NG!Q61</f>
        <v>7.8101141407736216</v>
      </c>
      <c r="F61">
        <f>GT_Spot!Q61</f>
        <v>0</v>
      </c>
      <c r="G61">
        <f>PPCL_NG!Q61</f>
        <v>42.588392890834314</v>
      </c>
      <c r="H61">
        <f>PPCL_Spot!Q61</f>
        <v>0</v>
      </c>
      <c r="I61">
        <f>Bawana_NG!Q61</f>
        <v>57.597750087887192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823.24098892270649</v>
      </c>
      <c r="P61" s="36">
        <v>68.33</v>
      </c>
      <c r="Q61" s="36">
        <v>18.826642296718973</v>
      </c>
      <c r="R61" s="38">
        <v>26.3</v>
      </c>
      <c r="S61" s="38">
        <v>0</v>
      </c>
      <c r="T61" s="37">
        <f>SUMPRODUCT(LTA!J61:AN61,LTA!J$101:AN$101,LTA!J$104:AN$104)</f>
        <v>258.68</v>
      </c>
      <c r="U61" s="37">
        <f>SUMPRODUCT(LTA!J61:AN61,LTA!J$102:AN$102,LTA!J$104:AN$104)</f>
        <v>113.26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-200</v>
      </c>
      <c r="AA61" s="75">
        <f>STOA!I61</f>
        <v>231.94</v>
      </c>
      <c r="AB61" s="75">
        <f>-STOA!O61</f>
        <v>0</v>
      </c>
      <c r="AC61">
        <f t="shared" si="0"/>
        <v>16.333108306621568</v>
      </c>
      <c r="AD61">
        <f t="shared" si="1"/>
        <v>1437.9263010322991</v>
      </c>
      <c r="AE61">
        <f>'IDT-1'!C61</f>
        <v>0</v>
      </c>
      <c r="AF61" s="24"/>
      <c r="AG61">
        <f t="shared" si="2"/>
        <v>1437.9263010322991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5.6855209999999996</v>
      </c>
      <c r="E62">
        <f>GT_NG!Q62</f>
        <v>7.8101141407736216</v>
      </c>
      <c r="F62">
        <f>GT_Spot!Q62</f>
        <v>0</v>
      </c>
      <c r="G62">
        <f>PPCL_NG!Q62</f>
        <v>42.588392890834314</v>
      </c>
      <c r="H62">
        <f>PPCL_Spot!Q62</f>
        <v>0</v>
      </c>
      <c r="I62">
        <f>Bawana_NG!Q62</f>
        <v>57.597750087887192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823.24098892270649</v>
      </c>
      <c r="P62" s="36">
        <v>68.33</v>
      </c>
      <c r="Q62" s="36">
        <v>18.826642296718973</v>
      </c>
      <c r="R62" s="38">
        <v>26.3</v>
      </c>
      <c r="S62" s="38">
        <v>0</v>
      </c>
      <c r="T62" s="37">
        <f>SUMPRODUCT(LTA!J62:AN62,LTA!J$101:AN$101,LTA!J$104:AN$104)</f>
        <v>248.62</v>
      </c>
      <c r="U62" s="37">
        <f>SUMPRODUCT(LTA!J62:AN62,LTA!J$102:AN$102,LTA!J$104:AN$104)</f>
        <v>114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-165</v>
      </c>
      <c r="AA62" s="75">
        <f>STOA!I62</f>
        <v>231.94</v>
      </c>
      <c r="AB62" s="75">
        <f>-STOA!O62</f>
        <v>0</v>
      </c>
      <c r="AC62">
        <f t="shared" si="0"/>
        <v>15.940357843344728</v>
      </c>
      <c r="AD62">
        <f t="shared" si="1"/>
        <v>1463.9990514955757</v>
      </c>
      <c r="AE62">
        <f>'IDT-1'!C62</f>
        <v>0</v>
      </c>
      <c r="AF62" s="24"/>
      <c r="AG62">
        <f t="shared" si="2"/>
        <v>1463.9990514955757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5.6855209999999996</v>
      </c>
      <c r="E63">
        <f>GT_NG!Q63</f>
        <v>7.8101141407736216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57.597750087887192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815.11382535349355</v>
      </c>
      <c r="P63" s="36">
        <v>68.329999999999984</v>
      </c>
      <c r="Q63" s="36">
        <v>18.826613309352521</v>
      </c>
      <c r="R63" s="38">
        <v>26.3</v>
      </c>
      <c r="S63" s="38">
        <v>0</v>
      </c>
      <c r="T63" s="37">
        <f>SUMPRODUCT(LTA!J63:AN63,LTA!J$101:AN$101,LTA!J$104:AN$104)</f>
        <v>239.89</v>
      </c>
      <c r="U63" s="37">
        <f>SUMPRODUCT(LTA!J63:AN63,LTA!J$102:AN$102,LTA!J$104:AN$104)</f>
        <v>114.15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-140</v>
      </c>
      <c r="AA63" s="75">
        <f>STOA!I63</f>
        <v>231.94</v>
      </c>
      <c r="AB63" s="75">
        <f>-STOA!O63</f>
        <v>0</v>
      </c>
      <c r="AC63">
        <f t="shared" si="0"/>
        <v>15.571381360791948</v>
      </c>
      <c r="AD63">
        <f t="shared" si="1"/>
        <v>1472.6608354215493</v>
      </c>
      <c r="AE63">
        <f>'IDT-1'!C63</f>
        <v>0</v>
      </c>
      <c r="AF63" s="24"/>
      <c r="AG63">
        <f t="shared" si="2"/>
        <v>1472.6608354215493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5.6855209999999996</v>
      </c>
      <c r="E64">
        <f>GT_NG!Q64</f>
        <v>7.8101141407736216</v>
      </c>
      <c r="F64">
        <f>GT_Spot!Q64</f>
        <v>0</v>
      </c>
      <c r="G64">
        <f>PPCL_NG!Q64</f>
        <v>42.588392890834314</v>
      </c>
      <c r="H64">
        <f>PPCL_Spot!Q64</f>
        <v>0</v>
      </c>
      <c r="I64">
        <f>Bawana_NG!Q64</f>
        <v>57.597750087887192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815.11348713001155</v>
      </c>
      <c r="P64" s="36">
        <v>68.329999999999984</v>
      </c>
      <c r="Q64" s="36">
        <v>18.826613309352521</v>
      </c>
      <c r="R64" s="38">
        <v>26.3</v>
      </c>
      <c r="S64" s="38">
        <v>0</v>
      </c>
      <c r="T64" s="37">
        <f>SUMPRODUCT(LTA!J64:AN64,LTA!J$101:AN$101,LTA!J$104:AN$104)</f>
        <v>241.70999999999998</v>
      </c>
      <c r="U64" s="37">
        <f>SUMPRODUCT(LTA!J64:AN64,LTA!J$102:AN$102,LTA!J$104:AN$104)</f>
        <v>118.07000000000001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-130</v>
      </c>
      <c r="AA64" s="75">
        <f>STOA!I64</f>
        <v>231.94</v>
      </c>
      <c r="AB64" s="75">
        <f>-STOA!O64</f>
        <v>0</v>
      </c>
      <c r="AC64">
        <f t="shared" si="0"/>
        <v>15.533109109203352</v>
      </c>
      <c r="AD64">
        <f t="shared" si="1"/>
        <v>1488.4387694496556</v>
      </c>
      <c r="AE64">
        <f>'IDT-1'!C64</f>
        <v>0</v>
      </c>
      <c r="AF64" s="24"/>
      <c r="AG64">
        <f t="shared" si="2"/>
        <v>1488.4387694496556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5.6855209999999996</v>
      </c>
      <c r="E65">
        <f>GT_NG!Q65</f>
        <v>7.8101141407736216</v>
      </c>
      <c r="F65">
        <f>GT_Spot!Q65</f>
        <v>0</v>
      </c>
      <c r="G65">
        <f>PPCL_NG!Q65</f>
        <v>42.588392890834314</v>
      </c>
      <c r="H65">
        <f>PPCL_Spot!Q65</f>
        <v>0</v>
      </c>
      <c r="I65">
        <f>Bawana_NG!Q65</f>
        <v>57.597750087887192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791.73951517128512</v>
      </c>
      <c r="P65" s="36">
        <v>68.329999999999984</v>
      </c>
      <c r="Q65" s="36">
        <v>18.827460210412731</v>
      </c>
      <c r="R65" s="38">
        <v>26.3</v>
      </c>
      <c r="S65" s="38">
        <v>0</v>
      </c>
      <c r="T65" s="37">
        <f>SUMPRODUCT(LTA!J65:AN65,LTA!J$101:AN$101,LTA!J$104:AN$104)</f>
        <v>231.2</v>
      </c>
      <c r="U65" s="37">
        <f>SUMPRODUCT(LTA!J65:AN65,LTA!J$102:AN$102,LTA!J$104:AN$104)</f>
        <v>117.97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-115</v>
      </c>
      <c r="AA65" s="75">
        <f>STOA!I65</f>
        <v>231.94</v>
      </c>
      <c r="AB65" s="75">
        <f>-STOA!O65</f>
        <v>0</v>
      </c>
      <c r="AC65">
        <f t="shared" si="0"/>
        <v>15.100885695862962</v>
      </c>
      <c r="AD65">
        <f t="shared" si="1"/>
        <v>1469.8878678053302</v>
      </c>
      <c r="AE65">
        <f>'IDT-1'!C65</f>
        <v>-6.7290000000000001</v>
      </c>
      <c r="AF65" s="24"/>
      <c r="AG65">
        <f t="shared" si="2"/>
        <v>1463.1588678053301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5.6855209999999996</v>
      </c>
      <c r="E66">
        <f>GT_NG!Q66</f>
        <v>7.8101141407736216</v>
      </c>
      <c r="F66">
        <f>GT_Spot!Q66</f>
        <v>0</v>
      </c>
      <c r="G66">
        <f>PPCL_NG!Q66</f>
        <v>42.588392890834314</v>
      </c>
      <c r="H66">
        <f>PPCL_Spot!Q66</f>
        <v>0</v>
      </c>
      <c r="I66">
        <f>Bawana_NG!Q66</f>
        <v>57.597750087887192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793.00107052138753</v>
      </c>
      <c r="P66" s="36">
        <v>68.329999999999984</v>
      </c>
      <c r="Q66" s="36">
        <v>18.827460210412731</v>
      </c>
      <c r="R66" s="38">
        <v>26.3</v>
      </c>
      <c r="S66" s="38">
        <v>0</v>
      </c>
      <c r="T66" s="37">
        <f>SUMPRODUCT(LTA!J66:AN66,LTA!J$101:AN$101,LTA!J$104:AN$104)</f>
        <v>218.81</v>
      </c>
      <c r="U66" s="37">
        <f>SUMPRODUCT(LTA!J66:AN66,LTA!J$102:AN$102,LTA!J$104:AN$104)</f>
        <v>117.87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-115</v>
      </c>
      <c r="AA66" s="75">
        <f>STOA!I66</f>
        <v>231.94</v>
      </c>
      <c r="AB66" s="75">
        <f>-STOA!O66</f>
        <v>0</v>
      </c>
      <c r="AC66">
        <f t="shared" si="0"/>
        <v>15.002075382943859</v>
      </c>
      <c r="AD66">
        <f t="shared" si="1"/>
        <v>1458.7582334683514</v>
      </c>
      <c r="AE66">
        <f>'IDT-1'!C66</f>
        <v>-10.863</v>
      </c>
      <c r="AF66" s="24"/>
      <c r="AG66">
        <f t="shared" si="2"/>
        <v>1447.8952334683513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5.6855209999999996</v>
      </c>
      <c r="E67">
        <f>GT_NG!Q67</f>
        <v>7.8101141407736216</v>
      </c>
      <c r="F67">
        <f>GT_Spot!Q67</f>
        <v>0</v>
      </c>
      <c r="G67">
        <f>PPCL_NG!Q67</f>
        <v>42.588392890834314</v>
      </c>
      <c r="H67">
        <f>PPCL_Spot!Q67</f>
        <v>0</v>
      </c>
      <c r="I67">
        <f>Bawana_NG!Q67</f>
        <v>57.597750087887192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782.7469012813126</v>
      </c>
      <c r="P67" s="36">
        <v>68.329999999999984</v>
      </c>
      <c r="Q67" s="36">
        <v>18.827460210412731</v>
      </c>
      <c r="R67" s="38">
        <v>26.3</v>
      </c>
      <c r="S67" s="38">
        <v>0</v>
      </c>
      <c r="T67" s="37">
        <f>SUMPRODUCT(LTA!J67:AN67,LTA!J$101:AN$101,LTA!J$104:AN$104)</f>
        <v>203.56</v>
      </c>
      <c r="U67" s="37">
        <f>SUMPRODUCT(LTA!J67:AN67,LTA!J$102:AN$102,LTA!J$104:AN$104)</f>
        <v>117.95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-95</v>
      </c>
      <c r="AA67" s="75">
        <f>STOA!I67</f>
        <v>231.94</v>
      </c>
      <c r="AB67" s="75">
        <f>-STOA!O67</f>
        <v>0</v>
      </c>
      <c r="AC67">
        <f t="shared" si="0"/>
        <v>14.677340143187298</v>
      </c>
      <c r="AD67">
        <f t="shared" si="1"/>
        <v>1462.3587994680331</v>
      </c>
      <c r="AE67">
        <f>'IDT-1'!C67</f>
        <v>-11.31</v>
      </c>
      <c r="AF67" s="24"/>
      <c r="AG67">
        <f t="shared" si="2"/>
        <v>1451.0487994680332</v>
      </c>
      <c r="AI67" s="34">
        <f>PXIL!I67</f>
        <v>0</v>
      </c>
      <c r="AJ67" s="34">
        <f>PXIL!O67</f>
        <v>0</v>
      </c>
      <c r="AK67" s="34">
        <f>RTM_IEX!I67</f>
        <v>8.6999999999999993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5.6855209999999996</v>
      </c>
      <c r="E68">
        <f>GT_NG!Q68</f>
        <v>7.8101141407736216</v>
      </c>
      <c r="F68">
        <f>GT_Spot!Q68</f>
        <v>0</v>
      </c>
      <c r="G68">
        <f>PPCL_NG!Q68</f>
        <v>42.588392890834314</v>
      </c>
      <c r="H68">
        <f>PPCL_Spot!Q68</f>
        <v>0</v>
      </c>
      <c r="I68">
        <f>Bawana_NG!Q68</f>
        <v>57.597750087887192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783.06543915500481</v>
      </c>
      <c r="P68" s="36">
        <v>68.329999999999984</v>
      </c>
      <c r="Q68" s="36">
        <v>18.827460210412731</v>
      </c>
      <c r="R68" s="38">
        <v>26.3</v>
      </c>
      <c r="S68" s="38">
        <v>0</v>
      </c>
      <c r="T68" s="37">
        <f>SUMPRODUCT(LTA!J68:AN68,LTA!J$101:AN$101,LTA!J$104:AN$104)</f>
        <v>189.95</v>
      </c>
      <c r="U68" s="37">
        <f>SUMPRODUCT(LTA!J68:AN68,LTA!J$102:AN$102,LTA!J$104:AN$104)</f>
        <v>118.04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-115</v>
      </c>
      <c r="AA68" s="75">
        <f>STOA!I68</f>
        <v>231.94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14.815289826919692</v>
      </c>
      <c r="AD68">
        <f t="shared" ref="AD68:AD98" si="4">SUM(B68:AB68,AI68:AR68)-AC68</f>
        <v>1437.7193876579929</v>
      </c>
      <c r="AE68">
        <f>'IDT-1'!C68</f>
        <v>0</v>
      </c>
      <c r="AF68" s="24"/>
      <c r="AG68">
        <f t="shared" ref="AG68:AG98" si="5">SUM(AD68:AF68)</f>
        <v>1437.7193876579929</v>
      </c>
      <c r="AI68" s="34">
        <f>PXIL!I68</f>
        <v>0</v>
      </c>
      <c r="AJ68" s="34">
        <f>PXIL!O68</f>
        <v>0</v>
      </c>
      <c r="AK68" s="34">
        <f>RTM_IEX!I68</f>
        <v>17.399999999999999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5.6855209999999996</v>
      </c>
      <c r="E69">
        <f>GT_NG!Q69</f>
        <v>7.8101141407736216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57.597750087887192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799.34584867560375</v>
      </c>
      <c r="P69" s="36">
        <v>68.329999999999984</v>
      </c>
      <c r="Q69" s="36">
        <v>18.827460210412731</v>
      </c>
      <c r="R69" s="38">
        <v>23.15</v>
      </c>
      <c r="S69" s="38">
        <v>0</v>
      </c>
      <c r="T69" s="37">
        <f>SUMPRODUCT(LTA!J69:AN69,LTA!J$101:AN$101,LTA!J$104:AN$104)</f>
        <v>171.01999999999998</v>
      </c>
      <c r="U69" s="37">
        <f>SUMPRODUCT(LTA!J69:AN69,LTA!J$102:AN$102,LTA!J$104:AN$104)</f>
        <v>118.15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-110</v>
      </c>
      <c r="AA69" s="75">
        <f>STOA!I69</f>
        <v>231.94</v>
      </c>
      <c r="AB69" s="75">
        <f>-STOA!O69</f>
        <v>0</v>
      </c>
      <c r="AC69">
        <f t="shared" si="3"/>
        <v>14.647613940789746</v>
      </c>
      <c r="AD69">
        <f t="shared" si="4"/>
        <v>1410.7974730647218</v>
      </c>
      <c r="AE69">
        <f>'IDT-1'!C69</f>
        <v>0</v>
      </c>
      <c r="AF69" s="24"/>
      <c r="AG69">
        <f t="shared" si="5"/>
        <v>1410.7974730647218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-9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5.6855209999999996</v>
      </c>
      <c r="E70">
        <f>GT_NG!Q70</f>
        <v>7.8101141407736216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57.597750087887192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809.89352911073638</v>
      </c>
      <c r="P70" s="36">
        <v>68.329999999999984</v>
      </c>
      <c r="Q70" s="36">
        <v>18.827460210412731</v>
      </c>
      <c r="R70" s="38">
        <v>20.350000000000001</v>
      </c>
      <c r="S70" s="38">
        <v>0</v>
      </c>
      <c r="T70" s="37">
        <f>SUMPRODUCT(LTA!J70:AN70,LTA!J$101:AN$101,LTA!J$104:AN$104)</f>
        <v>153.79</v>
      </c>
      <c r="U70" s="37">
        <f>SUMPRODUCT(LTA!J70:AN70,LTA!J$102:AN$102,LTA!J$104:AN$104)</f>
        <v>118.23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-100</v>
      </c>
      <c r="AA70" s="75">
        <f>STOA!I70</f>
        <v>231.94</v>
      </c>
      <c r="AB70" s="75">
        <f>-STOA!O70</f>
        <v>0</v>
      </c>
      <c r="AC70">
        <f t="shared" si="3"/>
        <v>14.547117273574521</v>
      </c>
      <c r="AD70">
        <f t="shared" si="4"/>
        <v>1403.4956501670697</v>
      </c>
      <c r="AE70">
        <f>'IDT-1'!C70</f>
        <v>0</v>
      </c>
      <c r="AF70" s="24"/>
      <c r="AG70">
        <f t="shared" si="5"/>
        <v>1403.4956501670697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-17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5.6855209999999996</v>
      </c>
      <c r="E71">
        <f>GT_NG!Q71</f>
        <v>7.8101141407736216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57.597750087887192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812.47885067856873</v>
      </c>
      <c r="P71" s="36">
        <v>68.329999999999984</v>
      </c>
      <c r="Q71" s="36">
        <v>18.827460210412731</v>
      </c>
      <c r="R71" s="38">
        <v>14.859999999999998</v>
      </c>
      <c r="S71" s="38">
        <v>0</v>
      </c>
      <c r="T71" s="37">
        <f>SUMPRODUCT(LTA!J71:AN71,LTA!J$101:AN$101,LTA!J$104:AN$104)</f>
        <v>137.64999999999998</v>
      </c>
      <c r="U71" s="37">
        <f>SUMPRODUCT(LTA!J71:AN71,LTA!J$102:AN$102,LTA!J$104:AN$104)</f>
        <v>118.27000000000001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-30</v>
      </c>
      <c r="AA71" s="75">
        <f>STOA!I71</f>
        <v>173.51000000000005</v>
      </c>
      <c r="AB71" s="75">
        <f>-STOA!O71</f>
        <v>0</v>
      </c>
      <c r="AC71">
        <f t="shared" si="3"/>
        <v>13.21758879425119</v>
      </c>
      <c r="AD71">
        <f t="shared" si="4"/>
        <v>1400.3905002142253</v>
      </c>
      <c r="AE71">
        <f>'IDT-1'!C71</f>
        <v>0</v>
      </c>
      <c r="AF71" s="24"/>
      <c r="AG71">
        <f t="shared" si="5"/>
        <v>1400.3905002142253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-14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5.6855209999999996</v>
      </c>
      <c r="E72">
        <f>GT_NG!Q72</f>
        <v>7.8101141407736216</v>
      </c>
      <c r="F72">
        <f>GT_Spot!Q72</f>
        <v>0</v>
      </c>
      <c r="G72">
        <f>PPCL_NG!Q72</f>
        <v>42.588392890834314</v>
      </c>
      <c r="H72">
        <f>PPCL_Spot!Q72</f>
        <v>0</v>
      </c>
      <c r="I72">
        <f>Bawana_NG!Q72</f>
        <v>57.597750087887192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812.48464927492398</v>
      </c>
      <c r="P72" s="36">
        <v>68.329999999999984</v>
      </c>
      <c r="Q72" s="36">
        <v>18.827460210412731</v>
      </c>
      <c r="R72" s="38">
        <v>10.189999999999998</v>
      </c>
      <c r="S72" s="38">
        <v>0</v>
      </c>
      <c r="T72" s="37">
        <f>SUMPRODUCT(LTA!J72:AN72,LTA!J$101:AN$101,LTA!J$104:AN$104)</f>
        <v>122.61</v>
      </c>
      <c r="U72" s="37">
        <f>SUMPRODUCT(LTA!J72:AN72,LTA!J$102:AN$102,LTA!J$104:AN$104)</f>
        <v>118.32000000000001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-15</v>
      </c>
      <c r="AA72" s="75">
        <f>STOA!I72</f>
        <v>173.51000000000005</v>
      </c>
      <c r="AB72" s="75">
        <f>-STOA!O72</f>
        <v>0</v>
      </c>
      <c r="AC72">
        <f t="shared" si="3"/>
        <v>12.946972419154966</v>
      </c>
      <c r="AD72">
        <f t="shared" si="4"/>
        <v>1392.0069151856767</v>
      </c>
      <c r="AE72">
        <f>'IDT-1'!C72</f>
        <v>0</v>
      </c>
      <c r="AF72" s="24"/>
      <c r="AG72">
        <f t="shared" si="5"/>
        <v>1392.0069151856767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-18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5.6855209999999996</v>
      </c>
      <c r="E73">
        <f>GT_NG!Q73</f>
        <v>7.8101141407736216</v>
      </c>
      <c r="F73">
        <f>GT_Spot!Q73</f>
        <v>0</v>
      </c>
      <c r="G73">
        <f>PPCL_NG!Q73</f>
        <v>42.588392890834314</v>
      </c>
      <c r="H73">
        <f>PPCL_Spot!Q73</f>
        <v>0</v>
      </c>
      <c r="I73">
        <f>Bawana_NG!Q73</f>
        <v>57.597750087887192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800.02505110338984</v>
      </c>
      <c r="P73" s="36">
        <v>68.329999999999984</v>
      </c>
      <c r="Q73" s="36">
        <v>18.827460210412731</v>
      </c>
      <c r="R73" s="38">
        <v>6.25265618359541</v>
      </c>
      <c r="S73" s="38">
        <v>0</v>
      </c>
      <c r="T73" s="37">
        <f>SUMPRODUCT(LTA!J73:AN73,LTA!J$101:AN$101,LTA!J$104:AN$104)</f>
        <v>104.69999999999999</v>
      </c>
      <c r="U73" s="37">
        <f>SUMPRODUCT(LTA!J73:AN73,LTA!J$102:AN$102,LTA!J$104:AN$104)</f>
        <v>118.35000000000001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173.51000000000005</v>
      </c>
      <c r="AB73" s="75">
        <f>-STOA!O73</f>
        <v>0</v>
      </c>
      <c r="AC73">
        <f t="shared" si="3"/>
        <v>12.352357121428659</v>
      </c>
      <c r="AD73">
        <f t="shared" si="4"/>
        <v>1391.3245884954642</v>
      </c>
      <c r="AE73">
        <f>'IDT-1'!C73</f>
        <v>0</v>
      </c>
      <c r="AF73" s="24"/>
      <c r="AG73">
        <f t="shared" si="5"/>
        <v>1391.3245884954642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5.6855209999999996</v>
      </c>
      <c r="E74">
        <f>GT_NG!Q74</f>
        <v>7.8101141407736216</v>
      </c>
      <c r="F74">
        <f>GT_Spot!Q74</f>
        <v>0</v>
      </c>
      <c r="G74">
        <f>PPCL_NG!Q74</f>
        <v>42.588392890834314</v>
      </c>
      <c r="H74">
        <f>PPCL_Spot!Q74</f>
        <v>0</v>
      </c>
      <c r="I74">
        <f>Bawana_NG!Q74</f>
        <v>57.597750087887192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800.02365287572241</v>
      </c>
      <c r="P74" s="36">
        <v>68.329999999999984</v>
      </c>
      <c r="Q74" s="36">
        <v>18.827460210412731</v>
      </c>
      <c r="R74" s="38">
        <v>3.9900000000000007</v>
      </c>
      <c r="S74" s="38">
        <v>0</v>
      </c>
      <c r="T74" s="37">
        <f>SUMPRODUCT(LTA!J74:AN74,LTA!J$101:AN$101,LTA!J$104:AN$104)</f>
        <v>88.28</v>
      </c>
      <c r="U74" s="37">
        <f>SUMPRODUCT(LTA!J74:AN74,LTA!J$102:AN$102,LTA!J$104:AN$104)</f>
        <v>118.4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173.51000000000005</v>
      </c>
      <c r="AB74" s="75">
        <f>-STOA!O74</f>
        <v>0</v>
      </c>
      <c r="AC74">
        <f t="shared" si="3"/>
        <v>12.188377442609546</v>
      </c>
      <c r="AD74">
        <f t="shared" si="4"/>
        <v>1372.8545137630206</v>
      </c>
      <c r="AE74">
        <f>'IDT-1'!C74</f>
        <v>0</v>
      </c>
      <c r="AF74" s="24"/>
      <c r="AG74">
        <f t="shared" si="5"/>
        <v>1372.8545137630206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5.6855209999999996</v>
      </c>
      <c r="E75">
        <f>GT_NG!Q75</f>
        <v>7.8849714648065952</v>
      </c>
      <c r="F75">
        <f>GT_Spot!Q75</f>
        <v>0</v>
      </c>
      <c r="G75">
        <f>PPCL_NG!Q75</f>
        <v>42.59</v>
      </c>
      <c r="H75">
        <f>PPCL_Spot!Q75</f>
        <v>0</v>
      </c>
      <c r="I75">
        <f>Bawana_NG!Q75</f>
        <v>57.597750087887192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799.48466082900177</v>
      </c>
      <c r="P75" s="36">
        <v>68.329999999999984</v>
      </c>
      <c r="Q75" s="36">
        <v>18.827460210412731</v>
      </c>
      <c r="R75" s="38">
        <v>0</v>
      </c>
      <c r="S75" s="38">
        <v>0</v>
      </c>
      <c r="T75" s="37">
        <f>SUMPRODUCT(LTA!J75:AN75,LTA!J$101:AN$101,LTA!J$104:AN$104)</f>
        <v>71.31</v>
      </c>
      <c r="U75" s="37">
        <f>SUMPRODUCT(LTA!J75:AN75,LTA!J$102:AN$102,LTA!J$104:AN$104)</f>
        <v>121.26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-15</v>
      </c>
      <c r="AA75" s="75">
        <f>STOA!I75</f>
        <v>209.98000000000002</v>
      </c>
      <c r="AB75" s="75">
        <f>-STOA!O75</f>
        <v>0</v>
      </c>
      <c r="AC75">
        <f t="shared" si="3"/>
        <v>12.718844555542757</v>
      </c>
      <c r="AD75">
        <f t="shared" si="4"/>
        <v>1348.2315190365655</v>
      </c>
      <c r="AE75">
        <f>'IDT-1'!C75</f>
        <v>0</v>
      </c>
      <c r="AF75" s="24"/>
      <c r="AG75">
        <f t="shared" si="5"/>
        <v>1348.2315190365655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-27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5.6855209999999996</v>
      </c>
      <c r="E76">
        <f>GT_NG!Q76</f>
        <v>7.8849714648065952</v>
      </c>
      <c r="F76">
        <f>GT_Spot!Q76</f>
        <v>0</v>
      </c>
      <c r="G76">
        <f>PPCL_NG!Q76</f>
        <v>42.59</v>
      </c>
      <c r="H76">
        <f>PPCL_Spot!Q76</f>
        <v>0</v>
      </c>
      <c r="I76">
        <f>Bawana_NG!Q76</f>
        <v>57.597750087887192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799.9536321033039</v>
      </c>
      <c r="P76" s="36">
        <v>68.329999999999984</v>
      </c>
      <c r="Q76" s="36">
        <v>18.827460210412731</v>
      </c>
      <c r="R76" s="38">
        <v>0</v>
      </c>
      <c r="S76" s="38">
        <v>0</v>
      </c>
      <c r="T76" s="37">
        <f>SUMPRODUCT(LTA!J76:AN76,LTA!J$101:AN$101,LTA!J$104:AN$104)</f>
        <v>61.25</v>
      </c>
      <c r="U76" s="37">
        <f>SUMPRODUCT(LTA!J76:AN76,LTA!J$102:AN$102,LTA!J$104:AN$104)</f>
        <v>121.26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-10</v>
      </c>
      <c r="AA76" s="75">
        <f>STOA!I76</f>
        <v>209.98000000000002</v>
      </c>
      <c r="AB76" s="75">
        <f>-STOA!O76</f>
        <v>0</v>
      </c>
      <c r="AC76">
        <f t="shared" si="3"/>
        <v>12.678834140367591</v>
      </c>
      <c r="AD76">
        <f t="shared" si="4"/>
        <v>1333.6805007260427</v>
      </c>
      <c r="AE76">
        <f>'IDT-1'!C76</f>
        <v>0</v>
      </c>
      <c r="AF76" s="24"/>
      <c r="AG76">
        <f t="shared" si="5"/>
        <v>1333.6805007260427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-37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5.6855209999999996</v>
      </c>
      <c r="E77">
        <f>GT_NG!Q77</f>
        <v>7.8849714648065952</v>
      </c>
      <c r="F77">
        <f>GT_Spot!Q77</f>
        <v>0</v>
      </c>
      <c r="G77">
        <f>PPCL_NG!Q77</f>
        <v>42.59</v>
      </c>
      <c r="H77">
        <f>PPCL_Spot!Q77</f>
        <v>0</v>
      </c>
      <c r="I77">
        <f>Bawana_NG!Q77</f>
        <v>57.597750087887192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809.0991796910472</v>
      </c>
      <c r="P77" s="36">
        <v>68.329999999999984</v>
      </c>
      <c r="Q77" s="36">
        <v>18.827460210412731</v>
      </c>
      <c r="R77" s="38">
        <v>0</v>
      </c>
      <c r="S77" s="38">
        <v>0</v>
      </c>
      <c r="T77" s="37">
        <f>SUMPRODUCT(LTA!J77:AN77,LTA!J$101:AN$101,LTA!J$104:AN$104)</f>
        <v>51.28</v>
      </c>
      <c r="U77" s="37">
        <f>SUMPRODUCT(LTA!J77:AN77,LTA!J$102:AN$102,LTA!J$104:AN$104)</f>
        <v>121.12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-15</v>
      </c>
      <c r="AA77" s="75">
        <f>STOA!I77</f>
        <v>209.98000000000002</v>
      </c>
      <c r="AB77" s="75">
        <f>-STOA!O77</f>
        <v>0</v>
      </c>
      <c r="AC77">
        <f t="shared" si="3"/>
        <v>12.768006361883881</v>
      </c>
      <c r="AD77">
        <f t="shared" si="4"/>
        <v>1321.6268760922696</v>
      </c>
      <c r="AE77">
        <f>'IDT-1'!C77</f>
        <v>0</v>
      </c>
      <c r="AF77" s="24"/>
      <c r="AG77">
        <f t="shared" si="5"/>
        <v>1321.6268760922696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-43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5.6855209999999996</v>
      </c>
      <c r="E78">
        <f>GT_NG!Q78</f>
        <v>8.0172148785736237</v>
      </c>
      <c r="F78">
        <f>GT_Spot!Q78</f>
        <v>0</v>
      </c>
      <c r="G78">
        <f>PPCL_NG!Q78</f>
        <v>42.59</v>
      </c>
      <c r="H78">
        <f>PPCL_Spot!Q78</f>
        <v>0</v>
      </c>
      <c r="I78">
        <f>Bawana_NG!Q78</f>
        <v>57.597750087887192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814.34316180264057</v>
      </c>
      <c r="P78" s="36">
        <v>68.329999999999984</v>
      </c>
      <c r="Q78" s="36">
        <v>18.827460210412731</v>
      </c>
      <c r="R78" s="38">
        <v>0</v>
      </c>
      <c r="S78" s="38">
        <v>0</v>
      </c>
      <c r="T78" s="37">
        <f>SUMPRODUCT(LTA!J78:AN78,LTA!J$101:AN$101,LTA!J$104:AN$104)</f>
        <v>46.769999999999996</v>
      </c>
      <c r="U78" s="37">
        <f>SUMPRODUCT(LTA!J78:AN78,LTA!J$102:AN$102,LTA!J$104:AN$104)</f>
        <v>120.79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209.98000000000002</v>
      </c>
      <c r="AB78" s="75">
        <f>-STOA!O78</f>
        <v>0</v>
      </c>
      <c r="AC78">
        <f t="shared" si="3"/>
        <v>12.790481401551443</v>
      </c>
      <c r="AD78">
        <f t="shared" si="4"/>
        <v>1320.1406265779626</v>
      </c>
      <c r="AE78">
        <f>'IDT-1'!C78</f>
        <v>0</v>
      </c>
      <c r="AF78" s="24"/>
      <c r="AG78">
        <f t="shared" si="5"/>
        <v>1320.1406265779626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-60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5.6855209999999996</v>
      </c>
      <c r="E79">
        <f>GT_NG!Q79</f>
        <v>8.0172148785736237</v>
      </c>
      <c r="F79">
        <f>GT_Spot!Q79</f>
        <v>0</v>
      </c>
      <c r="G79">
        <f>PPCL_NG!Q79</f>
        <v>42.59</v>
      </c>
      <c r="H79">
        <f>PPCL_Spot!Q79</f>
        <v>0</v>
      </c>
      <c r="I79">
        <f>Bawana_NG!Q79</f>
        <v>57.597750087887192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836.80337710661297</v>
      </c>
      <c r="P79" s="36">
        <v>68.329999999999984</v>
      </c>
      <c r="Q79" s="36">
        <v>18.827460210412731</v>
      </c>
      <c r="R79" s="38">
        <v>0</v>
      </c>
      <c r="S79" s="38">
        <v>0</v>
      </c>
      <c r="T79" s="37">
        <f>SUMPRODUCT(LTA!J79:AN79,LTA!J$101:AN$101,LTA!J$104:AN$104)</f>
        <v>44.74</v>
      </c>
      <c r="U79" s="37">
        <f>SUMPRODUCT(LTA!J79:AN79,LTA!J$102:AN$102,LTA!J$104:AN$104)</f>
        <v>120.55000000000001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-10</v>
      </c>
      <c r="AA79" s="75">
        <f>STOA!I79</f>
        <v>209.98000000000002</v>
      </c>
      <c r="AB79" s="75">
        <f>-STOA!O79</f>
        <v>0</v>
      </c>
      <c r="AC79">
        <f t="shared" si="3"/>
        <v>13.367671034725189</v>
      </c>
      <c r="AD79">
        <f t="shared" si="4"/>
        <v>1294.7536522487612</v>
      </c>
      <c r="AE79">
        <f>'IDT-1'!C79</f>
        <v>0</v>
      </c>
      <c r="AF79" s="24"/>
      <c r="AG79">
        <f t="shared" si="5"/>
        <v>1294.7536522487612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-95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5.6855209999999996</v>
      </c>
      <c r="E80">
        <f>GT_NG!Q80</f>
        <v>8.0172148785736237</v>
      </c>
      <c r="F80">
        <f>GT_Spot!Q80</f>
        <v>0</v>
      </c>
      <c r="G80">
        <f>PPCL_NG!Q80</f>
        <v>42.59</v>
      </c>
      <c r="H80">
        <f>PPCL_Spot!Q80</f>
        <v>0</v>
      </c>
      <c r="I80">
        <f>Bawana_NG!Q80</f>
        <v>57.597750087887192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839.6705368818873</v>
      </c>
      <c r="P80" s="36">
        <v>68.329999999999984</v>
      </c>
      <c r="Q80" s="36">
        <v>18.827460210412731</v>
      </c>
      <c r="R80" s="38">
        <v>0</v>
      </c>
      <c r="S80" s="38">
        <v>0</v>
      </c>
      <c r="T80" s="37">
        <f>SUMPRODUCT(LTA!J80:AN80,LTA!J$101:AN$101,LTA!J$104:AN$104)</f>
        <v>43.62</v>
      </c>
      <c r="U80" s="37">
        <f>SUMPRODUCT(LTA!J80:AN80,LTA!J$102:AN$102,LTA!J$104:AN$104)</f>
        <v>120.32000000000001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209.98000000000002</v>
      </c>
      <c r="AB80" s="75">
        <f>-STOA!O80</f>
        <v>0</v>
      </c>
      <c r="AC80">
        <f t="shared" si="3"/>
        <v>13.372143913225408</v>
      </c>
      <c r="AD80">
        <f t="shared" si="4"/>
        <v>1297.2663391455351</v>
      </c>
      <c r="AE80">
        <f>'IDT-1'!C80</f>
        <v>0</v>
      </c>
      <c r="AF80" s="24"/>
      <c r="AG80">
        <f t="shared" si="5"/>
        <v>1297.2663391455351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-104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5.6855209999999996</v>
      </c>
      <c r="E81">
        <f>GT_NG!Q81</f>
        <v>8.0172148785736237</v>
      </c>
      <c r="F81">
        <f>GT_Spot!Q81</f>
        <v>0</v>
      </c>
      <c r="G81">
        <f>PPCL_NG!Q81</f>
        <v>42.59</v>
      </c>
      <c r="H81">
        <f>PPCL_Spot!Q81</f>
        <v>0</v>
      </c>
      <c r="I81">
        <f>Bawana_NG!Q81</f>
        <v>57.597750087887192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833.22097128582391</v>
      </c>
      <c r="P81" s="36">
        <v>68.329999999999984</v>
      </c>
      <c r="Q81" s="36">
        <v>18.827460210412731</v>
      </c>
      <c r="R81" s="38">
        <v>0</v>
      </c>
      <c r="S81" s="38">
        <v>0</v>
      </c>
      <c r="T81" s="37">
        <f>SUMPRODUCT(LTA!J81:AN81,LTA!J$101:AN$101,LTA!J$104:AN$104)</f>
        <v>43.05</v>
      </c>
      <c r="U81" s="37">
        <f>SUMPRODUCT(LTA!J81:AN81,LTA!J$102:AN$102,LTA!J$104:AN$104)</f>
        <v>120.03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209.98000000000002</v>
      </c>
      <c r="AB81" s="75">
        <f>-STOA!O81</f>
        <v>0</v>
      </c>
      <c r="AC81">
        <f t="shared" si="3"/>
        <v>13.219038460758096</v>
      </c>
      <c r="AD81">
        <f t="shared" si="4"/>
        <v>1300.1098790019391</v>
      </c>
      <c r="AE81">
        <f>'IDT-1'!C81</f>
        <v>0</v>
      </c>
      <c r="AF81" s="24"/>
      <c r="AG81">
        <f t="shared" si="5"/>
        <v>1300.1098790019391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-94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5.6855209999999996</v>
      </c>
      <c r="E82">
        <f>GT_NG!Q82</f>
        <v>8.0172148785736237</v>
      </c>
      <c r="F82">
        <f>GT_Spot!Q82</f>
        <v>0</v>
      </c>
      <c r="G82">
        <f>PPCL_NG!Q82</f>
        <v>42.59</v>
      </c>
      <c r="H82">
        <f>PPCL_Spot!Q82</f>
        <v>0</v>
      </c>
      <c r="I82">
        <f>Bawana_NG!Q82</f>
        <v>57.597750087887192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835.58054206040492</v>
      </c>
      <c r="P82" s="36">
        <v>68.329999999999984</v>
      </c>
      <c r="Q82" s="36">
        <v>18.827460210412731</v>
      </c>
      <c r="R82" s="38">
        <v>0</v>
      </c>
      <c r="S82" s="38">
        <v>0</v>
      </c>
      <c r="T82" s="37">
        <f>SUMPRODUCT(LTA!J82:AN82,LTA!J$101:AN$101,LTA!J$104:AN$104)</f>
        <v>49.74</v>
      </c>
      <c r="U82" s="37">
        <f>SUMPRODUCT(LTA!J82:AN82,LTA!J$102:AN$102,LTA!J$104:AN$104)</f>
        <v>119.79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-10</v>
      </c>
      <c r="AA82" s="75">
        <f>STOA!I82</f>
        <v>209.98000000000002</v>
      </c>
      <c r="AB82" s="75">
        <f>-STOA!O82</f>
        <v>0</v>
      </c>
      <c r="AC82">
        <f t="shared" si="3"/>
        <v>13.287684556052215</v>
      </c>
      <c r="AD82">
        <f t="shared" si="4"/>
        <v>1309.8508036812261</v>
      </c>
      <c r="AE82">
        <f>'IDT-1'!C82</f>
        <v>0</v>
      </c>
      <c r="AF82" s="24"/>
      <c r="AG82">
        <f t="shared" si="5"/>
        <v>1309.8508036812261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-83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5.6855209999999996</v>
      </c>
      <c r="E83">
        <f>GT_NG!Q83</f>
        <v>8.0172148785736237</v>
      </c>
      <c r="F83">
        <f>GT_Spot!Q83</f>
        <v>0</v>
      </c>
      <c r="G83">
        <f>PPCL_NG!Q83</f>
        <v>42.59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833.09180395434134</v>
      </c>
      <c r="P83" s="36">
        <v>68.329999999999984</v>
      </c>
      <c r="Q83" s="36">
        <v>18.827460210412731</v>
      </c>
      <c r="R83" s="38">
        <v>0</v>
      </c>
      <c r="S83" s="38">
        <v>0</v>
      </c>
      <c r="T83" s="37">
        <f>SUMPRODUCT(LTA!J83:AN83,LTA!J$101:AN$101,LTA!J$104:AN$104)</f>
        <v>49.25</v>
      </c>
      <c r="U83" s="37">
        <f>SUMPRODUCT(LTA!J83:AN83,LTA!J$102:AN$102,LTA!J$104:AN$104)</f>
        <v>119.38000000000001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-35</v>
      </c>
      <c r="AA83" s="75">
        <f>STOA!I83</f>
        <v>239.56</v>
      </c>
      <c r="AB83" s="75">
        <f>-STOA!O83</f>
        <v>0</v>
      </c>
      <c r="AC83">
        <f t="shared" si="3"/>
        <v>13.820023996473498</v>
      </c>
      <c r="AD83">
        <f t="shared" si="4"/>
        <v>1301.5097261347414</v>
      </c>
      <c r="AE83">
        <f>'IDT-1'!C83</f>
        <v>0</v>
      </c>
      <c r="AF83" s="24"/>
      <c r="AG83">
        <f t="shared" si="5"/>
        <v>1301.5097261347414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-92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5.6855209999999996</v>
      </c>
      <c r="E84">
        <f>GT_NG!Q84</f>
        <v>8.0172148785736237</v>
      </c>
      <c r="F84">
        <f>GT_Spot!Q84</f>
        <v>0</v>
      </c>
      <c r="G84">
        <f>PPCL_NG!Q84</f>
        <v>42.59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835.29043305898733</v>
      </c>
      <c r="P84" s="36">
        <v>68.329999999999984</v>
      </c>
      <c r="Q84" s="36">
        <v>18.827460210412731</v>
      </c>
      <c r="R84" s="38">
        <v>0</v>
      </c>
      <c r="S84" s="38">
        <v>0</v>
      </c>
      <c r="T84" s="37">
        <f>SUMPRODUCT(LTA!J84:AN84,LTA!J$101:AN$101,LTA!J$104:AN$104)</f>
        <v>48.72</v>
      </c>
      <c r="U84" s="37">
        <f>SUMPRODUCT(LTA!J84:AN84,LTA!J$102:AN$102,LTA!J$104:AN$104)</f>
        <v>118.94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-40</v>
      </c>
      <c r="AA84" s="75">
        <f>STOA!I84</f>
        <v>239.56</v>
      </c>
      <c r="AB84" s="75">
        <f>-STOA!O84</f>
        <v>0</v>
      </c>
      <c r="AC84">
        <f t="shared" si="3"/>
        <v>13.821957805072188</v>
      </c>
      <c r="AD84">
        <f t="shared" si="4"/>
        <v>1303.7364214307888</v>
      </c>
      <c r="AE84">
        <f>'IDT-1'!C84</f>
        <v>0</v>
      </c>
      <c r="AF84" s="24"/>
      <c r="AG84">
        <f t="shared" si="5"/>
        <v>1303.7364214307888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-86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5.6855209999999996</v>
      </c>
      <c r="E85">
        <f>GT_NG!Q85</f>
        <v>8.0172148785736237</v>
      </c>
      <c r="F85">
        <f>GT_Spot!Q85</f>
        <v>0</v>
      </c>
      <c r="G85">
        <f>PPCL_NG!Q85</f>
        <v>42.59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833.09363862319663</v>
      </c>
      <c r="P85" s="36">
        <v>68.329999999999984</v>
      </c>
      <c r="Q85" s="36">
        <v>18.827460210412731</v>
      </c>
      <c r="R85" s="38">
        <v>0</v>
      </c>
      <c r="S85" s="38">
        <v>0</v>
      </c>
      <c r="T85" s="37">
        <f>SUMPRODUCT(LTA!J85:AN85,LTA!J$101:AN$101,LTA!J$104:AN$104)</f>
        <v>48.42</v>
      </c>
      <c r="U85" s="37">
        <f>SUMPRODUCT(LTA!J85:AN85,LTA!J$102:AN$102,LTA!J$104:AN$104)</f>
        <v>118.5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-40</v>
      </c>
      <c r="AA85" s="75">
        <f>STOA!I85</f>
        <v>239.56</v>
      </c>
      <c r="AB85" s="75">
        <f>-STOA!O85</f>
        <v>0</v>
      </c>
      <c r="AC85">
        <f t="shared" si="3"/>
        <v>13.662942101204299</v>
      </c>
      <c r="AD85">
        <f t="shared" si="4"/>
        <v>1315.9586426988658</v>
      </c>
      <c r="AE85">
        <f>'IDT-1'!C85</f>
        <v>0</v>
      </c>
      <c r="AF85" s="24"/>
      <c r="AG85">
        <f t="shared" si="5"/>
        <v>1315.9586426988658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-71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5.6855209999999996</v>
      </c>
      <c r="E86">
        <f>GT_NG!Q86</f>
        <v>8.0172148785736237</v>
      </c>
      <c r="F86">
        <f>GT_Spot!Q86</f>
        <v>0</v>
      </c>
      <c r="G86">
        <f>PPCL_NG!Q86</f>
        <v>42.59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827.12317642958169</v>
      </c>
      <c r="P86" s="36">
        <v>68.329999999999984</v>
      </c>
      <c r="Q86" s="36">
        <v>18.827460210412731</v>
      </c>
      <c r="R86" s="38">
        <v>0</v>
      </c>
      <c r="S86" s="38">
        <v>0</v>
      </c>
      <c r="T86" s="37">
        <f>SUMPRODUCT(LTA!J86:AN86,LTA!J$101:AN$101,LTA!J$104:AN$104)</f>
        <v>48.22</v>
      </c>
      <c r="U86" s="37">
        <f>SUMPRODUCT(LTA!J86:AN86,LTA!J$102:AN$102,LTA!J$104:AN$104)</f>
        <v>118.03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-20</v>
      </c>
      <c r="AA86" s="75">
        <f>STOA!I86</f>
        <v>239.56</v>
      </c>
      <c r="AB86" s="75">
        <f>-STOA!O86</f>
        <v>0</v>
      </c>
      <c r="AC86">
        <f t="shared" si="3"/>
        <v>13.515724758678532</v>
      </c>
      <c r="AD86">
        <f t="shared" si="4"/>
        <v>1319.4653978477766</v>
      </c>
      <c r="AE86">
        <f>'IDT-1'!C86</f>
        <v>0</v>
      </c>
      <c r="AF86" s="24"/>
      <c r="AG86">
        <f t="shared" si="5"/>
        <v>1319.4653978477766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-81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5.6855209999999996</v>
      </c>
      <c r="E87">
        <f>GT_NG!Q87</f>
        <v>8.0172148785736237</v>
      </c>
      <c r="F87">
        <f>GT_Spot!Q87</f>
        <v>0</v>
      </c>
      <c r="G87">
        <f>PPCL_NG!Q87</f>
        <v>42.59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828.67654028362244</v>
      </c>
      <c r="P87" s="36">
        <v>68.329999999999984</v>
      </c>
      <c r="Q87" s="36">
        <v>18.827460210412731</v>
      </c>
      <c r="R87" s="38">
        <v>0</v>
      </c>
      <c r="S87" s="38">
        <v>0</v>
      </c>
      <c r="T87" s="37">
        <f>SUMPRODUCT(LTA!J87:AN87,LTA!J$101:AN$101,LTA!J$104:AN$104)</f>
        <v>30.01</v>
      </c>
      <c r="U87" s="37">
        <f>SUMPRODUCT(LTA!J87:AN87,LTA!J$102:AN$102,LTA!J$104:AN$104)</f>
        <v>114.68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-80</v>
      </c>
      <c r="AA87" s="75">
        <f>STOA!I87</f>
        <v>297.99</v>
      </c>
      <c r="AB87" s="75">
        <f>-STOA!O87</f>
        <v>0</v>
      </c>
      <c r="AC87">
        <f t="shared" si="3"/>
        <v>14.324391119270445</v>
      </c>
      <c r="AD87">
        <f t="shared" si="4"/>
        <v>1304.0800953412254</v>
      </c>
      <c r="AE87">
        <f>'IDT-1'!C87</f>
        <v>0</v>
      </c>
      <c r="AF87" s="24"/>
      <c r="AG87">
        <f t="shared" si="5"/>
        <v>1304.0800953412254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-74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5.6855209999999996</v>
      </c>
      <c r="E88">
        <f>GT_NG!Q88</f>
        <v>8.0172148785736237</v>
      </c>
      <c r="F88">
        <f>GT_Spot!Q88</f>
        <v>0</v>
      </c>
      <c r="G88">
        <f>PPCL_NG!Q88</f>
        <v>42.59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831.21390261007105</v>
      </c>
      <c r="P88" s="36">
        <v>68.329999999999984</v>
      </c>
      <c r="Q88" s="36">
        <v>18.827460210412731</v>
      </c>
      <c r="R88" s="38">
        <v>0</v>
      </c>
      <c r="S88" s="38">
        <v>0</v>
      </c>
      <c r="T88" s="37">
        <f>SUMPRODUCT(LTA!J88:AN88,LTA!J$101:AN$101,LTA!J$104:AN$104)</f>
        <v>30.84</v>
      </c>
      <c r="U88" s="37">
        <f>SUMPRODUCT(LTA!J88:AN88,LTA!J$102:AN$102,LTA!J$104:AN$104)</f>
        <v>114.65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-35</v>
      </c>
      <c r="AA88" s="75">
        <f>STOA!I88</f>
        <v>297.99</v>
      </c>
      <c r="AB88" s="75">
        <f>-STOA!O88</f>
        <v>0</v>
      </c>
      <c r="AC88">
        <f t="shared" si="3"/>
        <v>14.229466122432457</v>
      </c>
      <c r="AD88">
        <f t="shared" si="4"/>
        <v>1321.512382664512</v>
      </c>
      <c r="AE88">
        <f>'IDT-1'!C88</f>
        <v>0</v>
      </c>
      <c r="AF88" s="24"/>
      <c r="AG88">
        <f t="shared" si="5"/>
        <v>1321.512382664512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-105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5.6855209999999996</v>
      </c>
      <c r="E89">
        <f>GT_NG!Q89</f>
        <v>8.0172148785736237</v>
      </c>
      <c r="F89">
        <f>GT_Spot!Q89</f>
        <v>0</v>
      </c>
      <c r="G89">
        <f>PPCL_NG!Q89</f>
        <v>42.59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830.48143287865389</v>
      </c>
      <c r="P89" s="36">
        <v>68.329999999999984</v>
      </c>
      <c r="Q89" s="36">
        <v>18.827460210412731</v>
      </c>
      <c r="R89" s="38">
        <v>0</v>
      </c>
      <c r="S89" s="38">
        <v>0</v>
      </c>
      <c r="T89" s="37">
        <f>SUMPRODUCT(LTA!J89:AN89,LTA!J$101:AN$101,LTA!J$104:AN$104)</f>
        <v>32.08</v>
      </c>
      <c r="U89" s="37">
        <f>SUMPRODUCT(LTA!J89:AN89,LTA!J$102:AN$102,LTA!J$104:AN$104)</f>
        <v>114.57000000000001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297.99</v>
      </c>
      <c r="AB89" s="75">
        <f>-STOA!O89</f>
        <v>0</v>
      </c>
      <c r="AC89">
        <f t="shared" si="3"/>
        <v>13.931372053041345</v>
      </c>
      <c r="AD89">
        <f t="shared" si="4"/>
        <v>1356.238007002486</v>
      </c>
      <c r="AE89">
        <f>'IDT-1'!C89</f>
        <v>-10</v>
      </c>
      <c r="AF89" s="24"/>
      <c r="AG89">
        <f t="shared" si="5"/>
        <v>1346.238007002486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-106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5.6855209999999996</v>
      </c>
      <c r="E90">
        <f>GT_NG!Q90</f>
        <v>8.0172148785736237</v>
      </c>
      <c r="F90">
        <f>GT_Spot!Q90</f>
        <v>0</v>
      </c>
      <c r="G90">
        <f>PPCL_NG!Q90</f>
        <v>42.59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839.97284796483348</v>
      </c>
      <c r="P90" s="36">
        <v>68.329999999999984</v>
      </c>
      <c r="Q90" s="36">
        <v>18.827460210412731</v>
      </c>
      <c r="R90" s="38">
        <v>0</v>
      </c>
      <c r="S90" s="38">
        <v>0</v>
      </c>
      <c r="T90" s="37">
        <f>SUMPRODUCT(LTA!J90:AN90,LTA!J$101:AN$101,LTA!J$104:AN$104)</f>
        <v>33.17</v>
      </c>
      <c r="U90" s="37">
        <f>SUMPRODUCT(LTA!J90:AN90,LTA!J$102:AN$102,LTA!J$104:AN$104)</f>
        <v>114.54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297.99</v>
      </c>
      <c r="AB90" s="75">
        <f>-STOA!O90</f>
        <v>0</v>
      </c>
      <c r="AC90">
        <f t="shared" si="3"/>
        <v>13.97983386818875</v>
      </c>
      <c r="AD90">
        <f t="shared" si="4"/>
        <v>1371.7409602735183</v>
      </c>
      <c r="AE90">
        <f>'IDT-1'!C90</f>
        <v>0</v>
      </c>
      <c r="AF90" s="24"/>
      <c r="AG90">
        <f t="shared" si="5"/>
        <v>1371.7409602735183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-101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5.6855209999999996</v>
      </c>
      <c r="E91">
        <f>GT_NG!Q91</f>
        <v>8.0172148785736237</v>
      </c>
      <c r="F91">
        <f>GT_Spot!Q91</f>
        <v>0</v>
      </c>
      <c r="G91">
        <f>PPCL_NG!Q91</f>
        <v>42.59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842.34665984864887</v>
      </c>
      <c r="P91" s="36">
        <v>68.329999999999984</v>
      </c>
      <c r="Q91" s="36">
        <v>18.827460210412731</v>
      </c>
      <c r="R91" s="38">
        <v>0</v>
      </c>
      <c r="S91" s="38">
        <v>0</v>
      </c>
      <c r="T91" s="37">
        <f>SUMPRODUCT(LTA!J91:AN91,LTA!J$101:AN$101,LTA!J$104:AN$104)</f>
        <v>35.08</v>
      </c>
      <c r="U91" s="37">
        <f>SUMPRODUCT(LTA!J91:AN91,LTA!J$102:AN$102,LTA!J$104:AN$104)</f>
        <v>114.48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328.01000000000005</v>
      </c>
      <c r="AB91" s="75">
        <f>-STOA!O91</f>
        <v>0</v>
      </c>
      <c r="AC91">
        <f t="shared" si="3"/>
        <v>14.19239813754437</v>
      </c>
      <c r="AD91">
        <f t="shared" si="4"/>
        <v>1415.7722078879779</v>
      </c>
      <c r="AE91">
        <f>'IDT-1'!C91</f>
        <v>0</v>
      </c>
      <c r="AF91" s="24"/>
      <c r="AG91">
        <f t="shared" si="5"/>
        <v>1415.7722078879779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-91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5.6855209999999996</v>
      </c>
      <c r="E92">
        <f>GT_NG!Q92</f>
        <v>8.0172148785736237</v>
      </c>
      <c r="F92">
        <f>GT_Spot!Q92</f>
        <v>0</v>
      </c>
      <c r="G92">
        <f>PPCL_NG!Q92</f>
        <v>42.59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842.40616836389859</v>
      </c>
      <c r="P92" s="36">
        <v>68.329999999999984</v>
      </c>
      <c r="Q92" s="36">
        <v>18.827460210412731</v>
      </c>
      <c r="R92" s="38">
        <v>0</v>
      </c>
      <c r="S92" s="38">
        <v>0</v>
      </c>
      <c r="T92" s="37">
        <f>SUMPRODUCT(LTA!J92:AN92,LTA!J$101:AN$101,LTA!J$104:AN$104)</f>
        <v>38.42</v>
      </c>
      <c r="U92" s="37">
        <f>SUMPRODUCT(LTA!J92:AN92,LTA!J$102:AN$102,LTA!J$104:AN$104)</f>
        <v>113.84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328.01000000000005</v>
      </c>
      <c r="AB92" s="75">
        <f>-STOA!O92</f>
        <v>0</v>
      </c>
      <c r="AC92">
        <f t="shared" si="3"/>
        <v>14.021363006990271</v>
      </c>
      <c r="AD92">
        <f t="shared" si="4"/>
        <v>1440.7027515337818</v>
      </c>
      <c r="AE92">
        <f>'IDT-1'!C92</f>
        <v>0</v>
      </c>
      <c r="AF92" s="24"/>
      <c r="AG92">
        <f t="shared" si="5"/>
        <v>1440.7027515337818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-69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5.6855209999999996</v>
      </c>
      <c r="E93">
        <f>GT_NG!Q93</f>
        <v>8.0172148785736237</v>
      </c>
      <c r="F93">
        <f>GT_Spot!Q93</f>
        <v>0</v>
      </c>
      <c r="G93">
        <f>PPCL_NG!Q93</f>
        <v>42.59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841.04339677723715</v>
      </c>
      <c r="P93" s="36">
        <v>68.329999999999984</v>
      </c>
      <c r="Q93" s="36">
        <v>18.827460210412731</v>
      </c>
      <c r="R93" s="38">
        <v>0</v>
      </c>
      <c r="S93" s="38">
        <v>0</v>
      </c>
      <c r="T93" s="37">
        <f>SUMPRODUCT(LTA!J93:AN93,LTA!J$101:AN$101,LTA!J$104:AN$104)</f>
        <v>28.84</v>
      </c>
      <c r="U93" s="37">
        <f>SUMPRODUCT(LTA!J93:AN93,LTA!J$102:AN$102,LTA!J$104:AN$104)</f>
        <v>113.29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328.01000000000005</v>
      </c>
      <c r="AB93" s="75">
        <f>-STOA!O93</f>
        <v>0</v>
      </c>
      <c r="AC93">
        <f t="shared" si="3"/>
        <v>13.440807730829103</v>
      </c>
      <c r="AD93">
        <f t="shared" si="4"/>
        <v>1483.7905352232813</v>
      </c>
      <c r="AE93">
        <f>'IDT-1'!C93</f>
        <v>0</v>
      </c>
      <c r="AF93" s="24"/>
      <c r="AG93">
        <f t="shared" si="5"/>
        <v>1483.7905352232813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-15</v>
      </c>
      <c r="AM93" s="34">
        <f>RTM_PXI!I93</f>
        <v>0</v>
      </c>
      <c r="AN93" s="34">
        <f>RTM_PXI!O93</f>
        <v>0</v>
      </c>
      <c r="AO93" s="149">
        <f>GDAM_IEX!I93</f>
        <v>0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5.6855209999999996</v>
      </c>
      <c r="E94">
        <f>GT_NG!Q94</f>
        <v>8.0172148785736237</v>
      </c>
      <c r="F94">
        <f>GT_Spot!Q94</f>
        <v>0</v>
      </c>
      <c r="G94">
        <f>PPCL_NG!Q94</f>
        <v>42.59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839.44226764523705</v>
      </c>
      <c r="P94" s="36">
        <v>68.329999999999984</v>
      </c>
      <c r="Q94" s="36">
        <v>18.827460210412731</v>
      </c>
      <c r="R94" s="38">
        <v>0</v>
      </c>
      <c r="S94" s="38">
        <v>0</v>
      </c>
      <c r="T94" s="37">
        <f>SUMPRODUCT(LTA!J94:AN94,LTA!J$101:AN$101,LTA!J$104:AN$104)</f>
        <v>31.38</v>
      </c>
      <c r="U94" s="37">
        <f>SUMPRODUCT(LTA!J94:AN94,LTA!J$102:AN$102,LTA!J$104:AN$104)</f>
        <v>111.60000000000001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328.01000000000005</v>
      </c>
      <c r="AB94" s="75">
        <f>-STOA!O94</f>
        <v>0</v>
      </c>
      <c r="AC94">
        <f t="shared" si="3"/>
        <v>13.301025881634573</v>
      </c>
      <c r="AD94">
        <f t="shared" si="4"/>
        <v>1498.1791879404759</v>
      </c>
      <c r="AE94">
        <f>'IDT-1'!C94</f>
        <v>0</v>
      </c>
      <c r="AF94" s="24"/>
      <c r="AG94">
        <f t="shared" si="5"/>
        <v>1498.1791879404759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9">
        <f>GDAM_IEX!I94</f>
        <v>0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5.6855209999999996</v>
      </c>
      <c r="E95">
        <f>GT_NG!Q95</f>
        <v>8.0172148785736237</v>
      </c>
      <c r="F95">
        <f>GT_Spot!Q95</f>
        <v>0</v>
      </c>
      <c r="G95">
        <f>PPCL_NG!Q95</f>
        <v>42.59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832.26450904160174</v>
      </c>
      <c r="P95" s="36">
        <v>68.329999999999984</v>
      </c>
      <c r="Q95" s="36">
        <v>18.827460210412731</v>
      </c>
      <c r="R95" s="38">
        <v>0</v>
      </c>
      <c r="S95" s="38">
        <v>0</v>
      </c>
      <c r="T95" s="37">
        <f>SUMPRODUCT(LTA!J95:AN95,LTA!J$101:AN$101,LTA!J$104:AN$104)</f>
        <v>32.21</v>
      </c>
      <c r="U95" s="37">
        <f>SUMPRODUCT(LTA!J95:AN95,LTA!J$102:AN$102,LTA!J$104:AN$104)</f>
        <v>111.02000000000001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328.01000000000005</v>
      </c>
      <c r="AB95" s="75">
        <f>-STOA!O95</f>
        <v>0</v>
      </c>
      <c r="AC95">
        <f t="shared" si="3"/>
        <v>13.986389605922582</v>
      </c>
      <c r="AD95">
        <f t="shared" si="4"/>
        <v>1575.3760656125526</v>
      </c>
      <c r="AE95">
        <f>'IDT-1'!C95</f>
        <v>0</v>
      </c>
      <c r="AF95" s="24"/>
      <c r="AG95">
        <f t="shared" si="5"/>
        <v>1575.3760656125526</v>
      </c>
      <c r="AI95" s="34">
        <f>PXIL!I95</f>
        <v>0</v>
      </c>
      <c r="AJ95" s="34">
        <f>PXIL!O95</f>
        <v>0</v>
      </c>
      <c r="AK95" s="34">
        <f>RTM_IEX!I95</f>
        <v>84.81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9">
        <f>GDAM_IEX!I95</f>
        <v>0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5.6855209999999996</v>
      </c>
      <c r="E96">
        <f>GT_NG!Q96</f>
        <v>8.0172148785736237</v>
      </c>
      <c r="F96">
        <f>GT_Spot!Q96</f>
        <v>0</v>
      </c>
      <c r="G96">
        <f>PPCL_NG!Q96</f>
        <v>42.59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830.96830353522523</v>
      </c>
      <c r="P96" s="36">
        <v>68.329999999999984</v>
      </c>
      <c r="Q96" s="36">
        <v>18.827460210412731</v>
      </c>
      <c r="R96" s="38">
        <v>0</v>
      </c>
      <c r="S96" s="38">
        <v>0</v>
      </c>
      <c r="T96" s="37">
        <f>SUMPRODUCT(LTA!J96:AN96,LTA!J$101:AN$101,LTA!J$104:AN$104)</f>
        <v>33.06</v>
      </c>
      <c r="U96" s="37">
        <f>SUMPRODUCT(LTA!J96:AN96,LTA!J$102:AN$102,LTA!J$104:AN$104)</f>
        <v>110.71000000000001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328.01000000000005</v>
      </c>
      <c r="AB96" s="75">
        <f>-STOA!O96</f>
        <v>0</v>
      </c>
      <c r="AC96">
        <f t="shared" si="3"/>
        <v>14.181782997466469</v>
      </c>
      <c r="AD96">
        <f t="shared" si="4"/>
        <v>1597.3844667146323</v>
      </c>
      <c r="AE96">
        <f>'IDT-1'!C96</f>
        <v>0</v>
      </c>
      <c r="AF96" s="24"/>
      <c r="AG96">
        <f t="shared" si="5"/>
        <v>1597.3844667146323</v>
      </c>
      <c r="AI96" s="34">
        <f>PXIL!I96</f>
        <v>0</v>
      </c>
      <c r="AJ96" s="34">
        <f>PXIL!O96</f>
        <v>0</v>
      </c>
      <c r="AK96" s="34">
        <f>RTM_IEX!I96</f>
        <v>107.77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9">
        <f>GDAM_IEX!I96</f>
        <v>0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5.6855209999999996</v>
      </c>
      <c r="E97">
        <f>GT_NG!Q97</f>
        <v>8.0172148785736237</v>
      </c>
      <c r="F97">
        <f>GT_Spot!Q97</f>
        <v>0</v>
      </c>
      <c r="G97">
        <f>PPCL_NG!Q97</f>
        <v>42.59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830.11248407601693</v>
      </c>
      <c r="P97" s="36">
        <v>68.329999999999984</v>
      </c>
      <c r="Q97" s="36">
        <v>18.827460210412731</v>
      </c>
      <c r="R97" s="38">
        <v>0</v>
      </c>
      <c r="S97" s="38">
        <v>0</v>
      </c>
      <c r="T97" s="37">
        <f>SUMPRODUCT(LTA!J97:AN97,LTA!J$101:AN$101,LTA!J$104:AN$104)</f>
        <v>33.76</v>
      </c>
      <c r="U97" s="37">
        <f>SUMPRODUCT(LTA!J97:AN97,LTA!J$102:AN$102,LTA!J$104:AN$104)</f>
        <v>110.33000000000001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328.01000000000005</v>
      </c>
      <c r="AB97" s="75">
        <f>-STOA!O97</f>
        <v>0</v>
      </c>
      <c r="AC97">
        <f t="shared" si="3"/>
        <v>13.470339786225434</v>
      </c>
      <c r="AD97">
        <f t="shared" si="4"/>
        <v>1517.2500904666649</v>
      </c>
      <c r="AE97">
        <f>'IDT-1'!C97</f>
        <v>0</v>
      </c>
      <c r="AF97" s="24"/>
      <c r="AG97">
        <f t="shared" si="5"/>
        <v>1517.2500904666649</v>
      </c>
      <c r="AI97" s="34">
        <f>PXIL!I97</f>
        <v>0</v>
      </c>
      <c r="AJ97" s="34">
        <f>PXIL!O97</f>
        <v>0</v>
      </c>
      <c r="AK97" s="34">
        <f>RTM_IEX!I97</f>
        <v>27.46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9">
        <f>GDAM_IEX!I97</f>
        <v>0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5.6855209999999996</v>
      </c>
      <c r="E98">
        <f>GT_NG!Q98</f>
        <v>8.0172148785736237</v>
      </c>
      <c r="F98">
        <f>GT_Spot!Q98</f>
        <v>0</v>
      </c>
      <c r="G98">
        <f>PPCL_NG!Q98</f>
        <v>42.59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830.11248407601693</v>
      </c>
      <c r="P98" s="36">
        <v>68.329999999999984</v>
      </c>
      <c r="Q98" s="36">
        <v>18.827460210412731</v>
      </c>
      <c r="R98" s="38">
        <v>0</v>
      </c>
      <c r="S98" s="38">
        <v>0</v>
      </c>
      <c r="T98" s="37">
        <f>SUMPRODUCT(LTA!J98:AN98,LTA!J$101:AN$101,LTA!J$104:AN$104)</f>
        <v>34.380000000000003</v>
      </c>
      <c r="U98" s="37">
        <f>SUMPRODUCT(LTA!J98:AN98,LTA!J$102:AN$102,LTA!J$104:AN$104)</f>
        <v>110.04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328.01000000000005</v>
      </c>
      <c r="AB98" s="75">
        <f>-STOA!O98</f>
        <v>0</v>
      </c>
      <c r="AC98">
        <f t="shared" si="3"/>
        <v>13.485651786225437</v>
      </c>
      <c r="AD98">
        <f t="shared" si="4"/>
        <v>1518.9747784666649</v>
      </c>
      <c r="AE98">
        <f>'IDT-1'!C98</f>
        <v>0</v>
      </c>
      <c r="AF98" s="24"/>
      <c r="AG98">
        <f t="shared" si="5"/>
        <v>1518.9747784666649</v>
      </c>
      <c r="AI98" s="34">
        <f>PXIL!I98</f>
        <v>0</v>
      </c>
      <c r="AJ98" s="34">
        <f>PXIL!O98</f>
        <v>0</v>
      </c>
      <c r="AK98" s="34">
        <f>RTM_IEX!I98</f>
        <v>28.87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9">
        <f>GDAM_IEX!I98</f>
        <v>0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0.13645250399999989</v>
      </c>
      <c r="E99">
        <f t="shared" si="6"/>
        <v>0.19098287584555801</v>
      </c>
      <c r="F99">
        <f t="shared" si="6"/>
        <v>0</v>
      </c>
      <c r="G99">
        <f t="shared" si="6"/>
        <v>1.0221310720350176</v>
      </c>
      <c r="H99">
        <f t="shared" si="6"/>
        <v>0</v>
      </c>
      <c r="I99">
        <f t="shared" si="6"/>
        <v>1.382346002109291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19.049647619947581</v>
      </c>
      <c r="P99" s="36">
        <f t="shared" si="6"/>
        <v>1.6399199999999985</v>
      </c>
      <c r="Q99" s="36">
        <f t="shared" si="6"/>
        <v>0.44729048548669104</v>
      </c>
      <c r="R99" s="38">
        <f t="shared" si="6"/>
        <v>0.2769549994332226</v>
      </c>
      <c r="S99" s="38">
        <f t="shared" si="6"/>
        <v>0</v>
      </c>
      <c r="T99" s="37">
        <f t="shared" si="6"/>
        <v>2.7138624999999998</v>
      </c>
      <c r="U99" s="37">
        <f t="shared" si="6"/>
        <v>2.7162850000000027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-3.6349999999999998</v>
      </c>
      <c r="AA99" s="75">
        <f t="shared" si="6"/>
        <v>5.5247200000000021</v>
      </c>
      <c r="AB99" s="75">
        <f t="shared" si="6"/>
        <v>0</v>
      </c>
      <c r="AC99">
        <f t="shared" si="6"/>
        <v>0.34923666881624976</v>
      </c>
      <c r="AD99">
        <f t="shared" si="6"/>
        <v>30.382676390041105</v>
      </c>
      <c r="AE99">
        <f t="shared" si="6"/>
        <v>-1.0139499999999999E-2</v>
      </c>
      <c r="AG99">
        <f t="shared" si="6"/>
        <v>30.372536890041104</v>
      </c>
      <c r="AI99">
        <f t="shared" si="6"/>
        <v>0</v>
      </c>
      <c r="AJ99">
        <f t="shared" si="6"/>
        <v>0</v>
      </c>
      <c r="AK99">
        <f t="shared" si="6"/>
        <v>8.8569999999999996E-2</v>
      </c>
      <c r="AL99">
        <f t="shared" si="6"/>
        <v>-0.82225000000000004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45174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45174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7.3329330000000006</v>
      </c>
      <c r="E3">
        <f>GT_NG!T3</f>
        <v>12.025052192066806</v>
      </c>
      <c r="F3">
        <f>GT_Spot!T3</f>
        <v>0</v>
      </c>
      <c r="G3">
        <f>PPCL_NG!T3</f>
        <v>51.088072148220824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266.45999999999998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805.06304230607566</v>
      </c>
      <c r="P3" s="36">
        <v>75.09999999999998</v>
      </c>
      <c r="Q3" s="36">
        <v>22.746931480981925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370.02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11.07</v>
      </c>
      <c r="Z3" s="34">
        <f>IEX!P3</f>
        <v>0</v>
      </c>
      <c r="AA3" s="75">
        <f>STOA!J3</f>
        <v>204.32000000000002</v>
      </c>
      <c r="AB3" s="75">
        <f>-STOA!P3</f>
        <v>0</v>
      </c>
      <c r="AC3">
        <f>SUMIF(B3:AB3,"&gt;0")*$AC$2-SUMIF(B3:AB3,"&lt;0")*($AC$2/(1-$AC$2))+SUMIF(AI3:AR3,"&gt;0")*$AC$2-SUMIF(AI3:AR3,"&lt;0")*($AC$2/(1-$AC$2))</f>
        <v>16.674533146417804</v>
      </c>
      <c r="AD3">
        <f>SUM(B3:AB3,AI3:AR3)-AC3</f>
        <v>1878.1587789465143</v>
      </c>
      <c r="AE3">
        <f>'IDT-1'!F3</f>
        <v>0</v>
      </c>
      <c r="AF3" s="24"/>
      <c r="AG3">
        <f>SUM(AD3:AF3)</f>
        <v>1878.1587789465143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7.3329330000000006</v>
      </c>
      <c r="E4">
        <f>GT_NG!T4</f>
        <v>12.025052192066806</v>
      </c>
      <c r="F4">
        <f>GT_Spot!T4</f>
        <v>0</v>
      </c>
      <c r="G4">
        <f>PPCL_NG!T4</f>
        <v>51.088072148220824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266.45999999999998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800.93132364738494</v>
      </c>
      <c r="P4" s="36">
        <v>75.09999999999998</v>
      </c>
      <c r="Q4" s="36">
        <v>22.746931480981925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369.97999999999996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4.58</v>
      </c>
      <c r="Z4" s="34">
        <f>IEX!P4</f>
        <v>0</v>
      </c>
      <c r="AA4" s="75">
        <f>STOA!J4</f>
        <v>204.32000000000002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16.580710022221325</v>
      </c>
      <c r="AD4">
        <f t="shared" ref="AD4:AD67" si="1">SUM(B4:AB4,AI4:AR4)-AC4</f>
        <v>1867.59088341202</v>
      </c>
      <c r="AE4">
        <f>'IDT-1'!F4</f>
        <v>0</v>
      </c>
      <c r="AF4" s="24"/>
      <c r="AG4">
        <f t="shared" ref="AG4:AG67" si="2">SUM(AD4:AF4)</f>
        <v>1867.59088341202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7.3329330000000006</v>
      </c>
      <c r="E5">
        <f>GT_NG!T5</f>
        <v>12.025052192066806</v>
      </c>
      <c r="F5">
        <f>GT_Spot!T5</f>
        <v>0</v>
      </c>
      <c r="G5">
        <f>PPCL_NG!T5</f>
        <v>51.088072148220824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260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800.10277825743867</v>
      </c>
      <c r="P5" s="36">
        <v>75.09999999999998</v>
      </c>
      <c r="Q5" s="36">
        <v>22.746931480981925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366.89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204.32000000000002</v>
      </c>
      <c r="AB5" s="75">
        <f>-STOA!P5</f>
        <v>0</v>
      </c>
      <c r="AC5">
        <f t="shared" si="0"/>
        <v>16.582246735622729</v>
      </c>
      <c r="AD5">
        <f t="shared" si="1"/>
        <v>1837.6308013086727</v>
      </c>
      <c r="AE5">
        <f>'IDT-1'!F5</f>
        <v>1.6559999999999999</v>
      </c>
      <c r="AF5" s="24"/>
      <c r="AG5">
        <f t="shared" si="2"/>
        <v>1839.2868013086727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-15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7.3329330000000006</v>
      </c>
      <c r="E6">
        <f>GT_NG!T6</f>
        <v>12.025052192066806</v>
      </c>
      <c r="F6">
        <f>GT_Spot!T6</f>
        <v>0</v>
      </c>
      <c r="G6">
        <f>PPCL_NG!T6</f>
        <v>51.088072148220824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260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790.64865568169012</v>
      </c>
      <c r="P6" s="36">
        <v>75.09999999999998</v>
      </c>
      <c r="Q6" s="36">
        <v>22.746931480981925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366.73999999999995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-14</v>
      </c>
      <c r="AA6" s="75">
        <f>STOA!J6</f>
        <v>204.32000000000002</v>
      </c>
      <c r="AB6" s="75">
        <f>-STOA!P6</f>
        <v>0</v>
      </c>
      <c r="AC6">
        <f t="shared" si="0"/>
        <v>16.622024242266875</v>
      </c>
      <c r="AD6">
        <f t="shared" si="1"/>
        <v>1813.9869012262798</v>
      </c>
      <c r="AE6">
        <f>'IDT-1'!F6</f>
        <v>0</v>
      </c>
      <c r="AF6" s="24"/>
      <c r="AG6">
        <f t="shared" si="2"/>
        <v>1813.9869012262798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-15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7.3329330000000006</v>
      </c>
      <c r="E7">
        <f>GT_NG!T7</f>
        <v>12.025052192066806</v>
      </c>
      <c r="F7">
        <f>GT_Spot!T7</f>
        <v>0</v>
      </c>
      <c r="G7">
        <f>PPCL_NG!T7</f>
        <v>51.088072148220824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240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785.58306313751837</v>
      </c>
      <c r="P7" s="36">
        <v>75.09999999999998</v>
      </c>
      <c r="Q7" s="36">
        <v>22.746931480981925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366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-35</v>
      </c>
      <c r="AA7" s="75">
        <f>STOA!J7</f>
        <v>204.32000000000002</v>
      </c>
      <c r="AB7" s="75">
        <f>-STOA!P7</f>
        <v>0</v>
      </c>
      <c r="AC7">
        <f t="shared" si="0"/>
        <v>16.448203793011338</v>
      </c>
      <c r="AD7">
        <f t="shared" si="1"/>
        <v>1782.3551291313638</v>
      </c>
      <c r="AE7">
        <f>'IDT-1'!F7</f>
        <v>0</v>
      </c>
      <c r="AF7" s="24"/>
      <c r="AG7">
        <f t="shared" si="2"/>
        <v>1782.3551291313638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7.3329330000000006</v>
      </c>
      <c r="E8">
        <f>GT_NG!T8</f>
        <v>12.025052192066806</v>
      </c>
      <c r="F8">
        <f>GT_Spot!T8</f>
        <v>0</v>
      </c>
      <c r="G8">
        <f>PPCL_NG!T8</f>
        <v>51.088072148220824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240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781.4127947740277</v>
      </c>
      <c r="P8" s="36">
        <v>75.09999999999998</v>
      </c>
      <c r="Q8" s="36">
        <v>22.746931480981925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365.66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-51</v>
      </c>
      <c r="AA8" s="75">
        <f>STOA!J8</f>
        <v>204.32000000000002</v>
      </c>
      <c r="AB8" s="75">
        <f>-STOA!P8</f>
        <v>0</v>
      </c>
      <c r="AC8">
        <f t="shared" si="0"/>
        <v>16.550563471767745</v>
      </c>
      <c r="AD8">
        <f t="shared" si="1"/>
        <v>1761.7425010891168</v>
      </c>
      <c r="AE8">
        <f>'IDT-1'!F8</f>
        <v>0</v>
      </c>
      <c r="AF8" s="24"/>
      <c r="AG8">
        <f t="shared" si="2"/>
        <v>1761.7425010891168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7.3329330000000006</v>
      </c>
      <c r="E9">
        <f>GT_NG!T9</f>
        <v>12.025052192066806</v>
      </c>
      <c r="F9">
        <f>GT_Spot!T9</f>
        <v>0</v>
      </c>
      <c r="G9">
        <f>PPCL_NG!T9</f>
        <v>51.088072148220824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240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781.05070291651737</v>
      </c>
      <c r="P9" s="36">
        <v>75.09999999999998</v>
      </c>
      <c r="Q9" s="36">
        <v>22.746931480981925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365.31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-63</v>
      </c>
      <c r="AA9" s="75">
        <f>STOA!J9</f>
        <v>204.32000000000002</v>
      </c>
      <c r="AB9" s="75">
        <f>-STOA!P9</f>
        <v>0</v>
      </c>
      <c r="AC9">
        <f t="shared" si="0"/>
        <v>16.730737741387752</v>
      </c>
      <c r="AD9">
        <f t="shared" si="1"/>
        <v>1739.8502349619864</v>
      </c>
      <c r="AE9">
        <f>'IDT-1'!F9</f>
        <v>0</v>
      </c>
      <c r="AF9" s="24"/>
      <c r="AG9">
        <f t="shared" si="2"/>
        <v>1739.8502349619864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-9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7.3329330000000006</v>
      </c>
      <c r="E10">
        <f>GT_NG!T10</f>
        <v>12.025052192066806</v>
      </c>
      <c r="F10">
        <f>GT_Spot!T10</f>
        <v>0</v>
      </c>
      <c r="G10">
        <f>PPCL_NG!T10</f>
        <v>51.088072148220824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240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776.92577345755888</v>
      </c>
      <c r="P10" s="36">
        <v>75.09999999999998</v>
      </c>
      <c r="Q10" s="36">
        <v>22.746931480981925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365.01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-76</v>
      </c>
      <c r="AA10" s="75">
        <f>STOA!J10</f>
        <v>204.32000000000002</v>
      </c>
      <c r="AB10" s="75">
        <f>-STOA!P10</f>
        <v>0</v>
      </c>
      <c r="AC10">
        <f t="shared" si="0"/>
        <v>16.816092147459656</v>
      </c>
      <c r="AD10">
        <f t="shared" si="1"/>
        <v>1721.3399510969559</v>
      </c>
      <c r="AE10">
        <f>'IDT-1'!F10</f>
        <v>0</v>
      </c>
      <c r="AF10" s="24"/>
      <c r="AG10">
        <f t="shared" si="2"/>
        <v>1721.3399510969559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7.3329330000000006</v>
      </c>
      <c r="E11">
        <f>GT_NG!T11</f>
        <v>12.025052192066806</v>
      </c>
      <c r="F11">
        <f>GT_Spot!T11</f>
        <v>0</v>
      </c>
      <c r="G11">
        <f>PPCL_NG!T11</f>
        <v>51.088072148220824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240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776.92334730082564</v>
      </c>
      <c r="P11" s="36">
        <v>75.09999999999998</v>
      </c>
      <c r="Q11" s="36">
        <v>22.746931480981925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360.65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-96</v>
      </c>
      <c r="AA11" s="75">
        <f>STOA!J11</f>
        <v>204.23000000000002</v>
      </c>
      <c r="AB11" s="75">
        <f>-STOA!P11</f>
        <v>0</v>
      </c>
      <c r="AC11">
        <f t="shared" si="0"/>
        <v>17.105401515601628</v>
      </c>
      <c r="AD11">
        <f t="shared" si="1"/>
        <v>1679.5982155720806</v>
      </c>
      <c r="AE11">
        <f>'IDT-1'!F11</f>
        <v>0</v>
      </c>
      <c r="AF11" s="24"/>
      <c r="AG11">
        <f t="shared" si="2"/>
        <v>1679.5982155720806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-27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7.3329330000000006</v>
      </c>
      <c r="E12">
        <f>GT_NG!T12</f>
        <v>12.025052192066806</v>
      </c>
      <c r="F12">
        <f>GT_Spot!T12</f>
        <v>0</v>
      </c>
      <c r="G12">
        <f>PPCL_NG!T12</f>
        <v>51.088072148220824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240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776.92309247501817</v>
      </c>
      <c r="P12" s="36">
        <v>75.09999999999998</v>
      </c>
      <c r="Q12" s="36">
        <v>22.746931480981925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360.65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-118</v>
      </c>
      <c r="AA12" s="75">
        <f>STOA!J12</f>
        <v>204.23000000000002</v>
      </c>
      <c r="AB12" s="75">
        <f>-STOA!P12</f>
        <v>0</v>
      </c>
      <c r="AC12">
        <f t="shared" si="0"/>
        <v>17.300718078622822</v>
      </c>
      <c r="AD12">
        <f t="shared" si="1"/>
        <v>1657.4026441832523</v>
      </c>
      <c r="AE12">
        <f>'IDT-1'!F12</f>
        <v>0</v>
      </c>
      <c r="AF12" s="24"/>
      <c r="AG12">
        <f t="shared" si="2"/>
        <v>1657.4026441832523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-27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7.3329330000000006</v>
      </c>
      <c r="E13">
        <f>GT_NG!T13</f>
        <v>12.025052192066806</v>
      </c>
      <c r="F13">
        <f>GT_Spot!T13</f>
        <v>0</v>
      </c>
      <c r="G13">
        <f>PPCL_NG!T13</f>
        <v>51.088072148220824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240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773.53253000518032</v>
      </c>
      <c r="P13" s="36">
        <v>75.09999999999998</v>
      </c>
      <c r="Q13" s="36">
        <v>22.746931480981925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360.66999999999996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-140</v>
      </c>
      <c r="AA13" s="75">
        <f>STOA!J13</f>
        <v>204.23000000000002</v>
      </c>
      <c r="AB13" s="75">
        <f>-STOA!P13</f>
        <v>0</v>
      </c>
      <c r="AC13">
        <f t="shared" si="0"/>
        <v>17.466375934376543</v>
      </c>
      <c r="AD13">
        <f t="shared" si="1"/>
        <v>1631.8664238576603</v>
      </c>
      <c r="AE13">
        <f>'IDT-1'!F13</f>
        <v>0</v>
      </c>
      <c r="AF13" s="24"/>
      <c r="AG13">
        <f t="shared" si="2"/>
        <v>1631.8664238576603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-27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7.3329330000000006</v>
      </c>
      <c r="E14">
        <f>GT_NG!T14</f>
        <v>12.025052192066806</v>
      </c>
      <c r="F14">
        <f>GT_Spot!T14</f>
        <v>0</v>
      </c>
      <c r="G14">
        <f>PPCL_NG!T14</f>
        <v>51.088072148220824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240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771.29084716806256</v>
      </c>
      <c r="P14" s="36">
        <v>75.09999999999998</v>
      </c>
      <c r="Q14" s="36">
        <v>22.746931480981925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360.66999999999996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-161</v>
      </c>
      <c r="AA14" s="75">
        <f>STOA!J14</f>
        <v>204.23000000000002</v>
      </c>
      <c r="AB14" s="75">
        <f>-STOA!P14</f>
        <v>0</v>
      </c>
      <c r="AC14">
        <f t="shared" si="0"/>
        <v>17.633089803376009</v>
      </c>
      <c r="AD14">
        <f t="shared" si="1"/>
        <v>1608.4580271515435</v>
      </c>
      <c r="AE14">
        <f>'IDT-1'!F14</f>
        <v>0</v>
      </c>
      <c r="AF14" s="24"/>
      <c r="AG14">
        <f t="shared" si="2"/>
        <v>1608.4580271515435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-27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7.3329330000000006</v>
      </c>
      <c r="E15">
        <f>GT_NG!T15</f>
        <v>12.025052192066806</v>
      </c>
      <c r="F15">
        <f>GT_Spot!T15</f>
        <v>0</v>
      </c>
      <c r="G15">
        <f>PPCL_NG!T15</f>
        <v>51.088072148220824</v>
      </c>
      <c r="H15">
        <f>PPCL_Spot!T15</f>
        <v>0</v>
      </c>
      <c r="I15">
        <f>Bawana_NG!T15</f>
        <v>69.607280965587279</v>
      </c>
      <c r="J15">
        <f>Bawana_RLNG!T15</f>
        <v>0</v>
      </c>
      <c r="K15">
        <f>Bawana_Spot!T15</f>
        <v>240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770.93582833104472</v>
      </c>
      <c r="P15" s="36">
        <v>75.09999999999998</v>
      </c>
      <c r="Q15" s="36">
        <v>22.745943295292442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360.38999999999993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-183</v>
      </c>
      <c r="AA15" s="75">
        <f>STOA!J15</f>
        <v>204.14000000000001</v>
      </c>
      <c r="AB15" s="75">
        <f>-STOA!P15</f>
        <v>0</v>
      </c>
      <c r="AC15">
        <f t="shared" si="0"/>
        <v>17.848654129631068</v>
      </c>
      <c r="AD15">
        <f t="shared" si="1"/>
        <v>1582.5164558025808</v>
      </c>
      <c r="AE15">
        <f>'IDT-1'!F15</f>
        <v>0</v>
      </c>
      <c r="AF15" s="24"/>
      <c r="AG15">
        <f t="shared" si="2"/>
        <v>1582.5164558025808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7.3329330000000006</v>
      </c>
      <c r="E16">
        <f>GT_NG!T16</f>
        <v>12.025052192066806</v>
      </c>
      <c r="F16">
        <f>GT_Spot!T16</f>
        <v>0</v>
      </c>
      <c r="G16">
        <f>PPCL_NG!T16</f>
        <v>51.088072148220824</v>
      </c>
      <c r="H16">
        <f>PPCL_Spot!T16</f>
        <v>0</v>
      </c>
      <c r="I16">
        <f>Bawana_NG!T16</f>
        <v>69.607280965587279</v>
      </c>
      <c r="J16">
        <f>Bawana_RLNG!T16</f>
        <v>0</v>
      </c>
      <c r="K16">
        <f>Bawana_Spot!T16</f>
        <v>240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770.93720480313095</v>
      </c>
      <c r="P16" s="36">
        <v>75.09999999999998</v>
      </c>
      <c r="Q16" s="36">
        <v>22.745943295292442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360.16999999999996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-204</v>
      </c>
      <c r="AA16" s="75">
        <f>STOA!J16</f>
        <v>204.14000000000001</v>
      </c>
      <c r="AB16" s="75">
        <f>-STOA!P16</f>
        <v>0</v>
      </c>
      <c r="AC16">
        <f t="shared" si="0"/>
        <v>18.03317092055153</v>
      </c>
      <c r="AD16">
        <f t="shared" si="1"/>
        <v>1561.1133154837469</v>
      </c>
      <c r="AE16">
        <f>'IDT-1'!F16</f>
        <v>0</v>
      </c>
      <c r="AF16" s="24"/>
      <c r="AG16">
        <f t="shared" si="2"/>
        <v>1561.1133154837469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7.3329330000000006</v>
      </c>
      <c r="E17">
        <f>GT_NG!T17</f>
        <v>12.025052192066806</v>
      </c>
      <c r="F17">
        <f>GT_Spot!T17</f>
        <v>0</v>
      </c>
      <c r="G17">
        <f>PPCL_NG!T17</f>
        <v>51.088072148220824</v>
      </c>
      <c r="H17">
        <f>PPCL_Spot!T17</f>
        <v>0</v>
      </c>
      <c r="I17">
        <f>Bawana_NG!T17</f>
        <v>69.607280965587279</v>
      </c>
      <c r="J17">
        <f>Bawana_RLNG!T17</f>
        <v>0</v>
      </c>
      <c r="K17">
        <f>Bawana_Spot!T17</f>
        <v>240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768.51746595478085</v>
      </c>
      <c r="P17" s="36">
        <v>75.100000000000009</v>
      </c>
      <c r="Q17" s="36">
        <v>22.745943295292442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359.66999999999996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-225</v>
      </c>
      <c r="AA17" s="75">
        <f>STOA!J17</f>
        <v>204.14000000000001</v>
      </c>
      <c r="AB17" s="75">
        <f>-STOA!P17</f>
        <v>0</v>
      </c>
      <c r="AC17">
        <f t="shared" si="0"/>
        <v>18.087380366385808</v>
      </c>
      <c r="AD17">
        <f t="shared" si="1"/>
        <v>1549.1393671895623</v>
      </c>
      <c r="AE17">
        <f>'IDT-1'!F17</f>
        <v>0</v>
      </c>
      <c r="AF17" s="24"/>
      <c r="AG17">
        <f t="shared" si="2"/>
        <v>1549.1393671895623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-18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7.3329330000000006</v>
      </c>
      <c r="E18">
        <f>GT_NG!T18</f>
        <v>12.025052192066806</v>
      </c>
      <c r="F18">
        <f>GT_Spot!T18</f>
        <v>0</v>
      </c>
      <c r="G18">
        <f>PPCL_NG!T18</f>
        <v>51.088072148220824</v>
      </c>
      <c r="H18">
        <f>PPCL_Spot!T18</f>
        <v>0</v>
      </c>
      <c r="I18">
        <f>Bawana_NG!T18</f>
        <v>69.607280965587279</v>
      </c>
      <c r="J18">
        <f>Bawana_RLNG!T18</f>
        <v>0</v>
      </c>
      <c r="K18">
        <f>Bawana_Spot!T18</f>
        <v>240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768.51809242077752</v>
      </c>
      <c r="P18" s="36">
        <v>75.099999999999994</v>
      </c>
      <c r="Q18" s="36">
        <v>22.745943295292442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359.41999999999996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-244</v>
      </c>
      <c r="AA18" s="75">
        <f>STOA!J18</f>
        <v>204.14000000000001</v>
      </c>
      <c r="AB18" s="75">
        <f>-STOA!P18</f>
        <v>0</v>
      </c>
      <c r="AC18">
        <f t="shared" si="0"/>
        <v>18.227235919641704</v>
      </c>
      <c r="AD18">
        <f t="shared" si="1"/>
        <v>1532.7501381023033</v>
      </c>
      <c r="AE18">
        <f>'IDT-1'!F18</f>
        <v>0</v>
      </c>
      <c r="AF18" s="24"/>
      <c r="AG18">
        <f t="shared" si="2"/>
        <v>1532.7501381023033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-15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7.3329330000000006</v>
      </c>
      <c r="E19">
        <f>GT_NG!T19</f>
        <v>12.025052192066806</v>
      </c>
      <c r="F19">
        <f>GT_Spot!T19</f>
        <v>0</v>
      </c>
      <c r="G19">
        <f>PPCL_NG!T19</f>
        <v>51.088072148220824</v>
      </c>
      <c r="H19">
        <f>PPCL_Spot!T19</f>
        <v>0</v>
      </c>
      <c r="I19">
        <f>Bawana_NG!T19</f>
        <v>69.607280965587279</v>
      </c>
      <c r="J19">
        <f>Bawana_RLNG!T19</f>
        <v>0</v>
      </c>
      <c r="K19">
        <f>Bawana_Spot!T19</f>
        <v>240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764.59877907444741</v>
      </c>
      <c r="P19" s="36">
        <v>75.099999999999994</v>
      </c>
      <c r="Q19" s="36">
        <v>22.745943295292442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359.02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-258</v>
      </c>
      <c r="AA19" s="75">
        <f>STOA!J19</f>
        <v>204.04000000000002</v>
      </c>
      <c r="AB19" s="75">
        <f>-STOA!P19</f>
        <v>0</v>
      </c>
      <c r="AC19">
        <f t="shared" si="0"/>
        <v>18.223858472282778</v>
      </c>
      <c r="AD19">
        <f t="shared" si="1"/>
        <v>1524.3342022033319</v>
      </c>
      <c r="AE19">
        <f>'IDT-1'!F19</f>
        <v>0</v>
      </c>
      <c r="AF19" s="24"/>
      <c r="AG19">
        <f t="shared" si="2"/>
        <v>1524.3342022033319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-5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7.3329330000000006</v>
      </c>
      <c r="E20">
        <f>GT_NG!T20</f>
        <v>12.025052192066806</v>
      </c>
      <c r="F20">
        <f>GT_Spot!T20</f>
        <v>0</v>
      </c>
      <c r="G20">
        <f>PPCL_NG!T20</f>
        <v>51.088072148220824</v>
      </c>
      <c r="H20">
        <f>PPCL_Spot!T20</f>
        <v>0</v>
      </c>
      <c r="I20">
        <f>Bawana_NG!T20</f>
        <v>69.607280965587279</v>
      </c>
      <c r="J20">
        <f>Bawana_RLNG!T20</f>
        <v>0</v>
      </c>
      <c r="K20">
        <f>Bawana_Spot!T20</f>
        <v>240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764.03818974444732</v>
      </c>
      <c r="P20" s="36">
        <v>75.099999999999994</v>
      </c>
      <c r="Q20" s="36">
        <v>22.745943295292442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358.59999999999997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-275</v>
      </c>
      <c r="AA20" s="75">
        <f>STOA!J20</f>
        <v>204.04000000000002</v>
      </c>
      <c r="AB20" s="75">
        <f>-STOA!P20</f>
        <v>0</v>
      </c>
      <c r="AC20">
        <f t="shared" si="0"/>
        <v>18.366157454056097</v>
      </c>
      <c r="AD20">
        <f t="shared" si="1"/>
        <v>1506.2113138915583</v>
      </c>
      <c r="AE20">
        <f>'IDT-1'!F20</f>
        <v>0</v>
      </c>
      <c r="AF20" s="24"/>
      <c r="AG20">
        <f t="shared" si="2"/>
        <v>1506.2113138915583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7.3329330000000006</v>
      </c>
      <c r="E21">
        <f>GT_NG!T21</f>
        <v>12.025052192066806</v>
      </c>
      <c r="F21">
        <f>GT_Spot!T21</f>
        <v>0</v>
      </c>
      <c r="G21">
        <f>PPCL_NG!T21</f>
        <v>51.088072148220824</v>
      </c>
      <c r="H21">
        <f>PPCL_Spot!T21</f>
        <v>0</v>
      </c>
      <c r="I21">
        <f>Bawana_NG!T21</f>
        <v>69.607280965587279</v>
      </c>
      <c r="J21">
        <f>Bawana_RLNG!T21</f>
        <v>0</v>
      </c>
      <c r="K21">
        <f>Bawana_Spot!T21</f>
        <v>240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764.11085471070987</v>
      </c>
      <c r="P21" s="36">
        <v>75.099999999999994</v>
      </c>
      <c r="Q21" s="36">
        <v>22.745943295292442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357.88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-289</v>
      </c>
      <c r="AA21" s="75">
        <f>STOA!J21</f>
        <v>204.04000000000002</v>
      </c>
      <c r="AB21" s="75">
        <f>-STOA!P21</f>
        <v>0</v>
      </c>
      <c r="AC21">
        <f t="shared" si="0"/>
        <v>18.440364053458968</v>
      </c>
      <c r="AD21">
        <f t="shared" si="1"/>
        <v>1496.489772258418</v>
      </c>
      <c r="AE21">
        <f>'IDT-1'!F21</f>
        <v>0</v>
      </c>
      <c r="AF21" s="24"/>
      <c r="AG21">
        <f t="shared" si="2"/>
        <v>1496.489772258418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7.3329330000000006</v>
      </c>
      <c r="E22">
        <f>GT_NG!T22</f>
        <v>12.024326672458731</v>
      </c>
      <c r="F22">
        <f>GT_Spot!T22</f>
        <v>0</v>
      </c>
      <c r="G22">
        <f>PPCL_NG!T22</f>
        <v>51.088072148220824</v>
      </c>
      <c r="H22">
        <f>PPCL_Spot!T22</f>
        <v>0</v>
      </c>
      <c r="I22">
        <f>Bawana_NG!T22</f>
        <v>69.607280965587279</v>
      </c>
      <c r="J22">
        <f>Bawana_RLNG!T22</f>
        <v>0</v>
      </c>
      <c r="K22">
        <f>Bawana_Spot!T22</f>
        <v>240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764.52353348942847</v>
      </c>
      <c r="P22" s="36">
        <v>75.099999999999994</v>
      </c>
      <c r="Q22" s="36">
        <v>22.745943295292442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357.4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-305</v>
      </c>
      <c r="AA22" s="75">
        <f>STOA!J22</f>
        <v>204.04000000000002</v>
      </c>
      <c r="AB22" s="75">
        <f>-STOA!P22</f>
        <v>0</v>
      </c>
      <c r="AC22">
        <f t="shared" si="0"/>
        <v>18.626205920105239</v>
      </c>
      <c r="AD22">
        <f t="shared" si="1"/>
        <v>1475.235883650882</v>
      </c>
      <c r="AE22">
        <f>'IDT-1'!F22</f>
        <v>0</v>
      </c>
      <c r="AF22" s="24"/>
      <c r="AG22">
        <f t="shared" si="2"/>
        <v>1475.235883650882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-5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7.3329330000000006</v>
      </c>
      <c r="E23">
        <f>GT_NG!T23</f>
        <v>12.024326672458731</v>
      </c>
      <c r="F23">
        <f>GT_Spot!T23</f>
        <v>0</v>
      </c>
      <c r="G23">
        <f>PPCL_NG!T23</f>
        <v>51.088072148220824</v>
      </c>
      <c r="H23">
        <f>PPCL_Spot!T23</f>
        <v>0</v>
      </c>
      <c r="I23">
        <f>Bawana_NG!T23</f>
        <v>69.607280965587279</v>
      </c>
      <c r="J23">
        <f>Bawana_RLNG!T23</f>
        <v>0</v>
      </c>
      <c r="K23">
        <f>Bawana_Spot!T23</f>
        <v>240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764.52353348942847</v>
      </c>
      <c r="P23" s="36">
        <v>75.099999999999994</v>
      </c>
      <c r="Q23" s="36">
        <v>22.745943295292442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357.04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-319</v>
      </c>
      <c r="AA23" s="75">
        <f>STOA!J23</f>
        <v>203.95000000000002</v>
      </c>
      <c r="AB23" s="75">
        <f>-STOA!P23</f>
        <v>0</v>
      </c>
      <c r="AC23">
        <f t="shared" si="0"/>
        <v>18.79093034302695</v>
      </c>
      <c r="AD23">
        <f t="shared" si="1"/>
        <v>1455.6211592279606</v>
      </c>
      <c r="AE23">
        <f>'IDT-1'!F23</f>
        <v>0</v>
      </c>
      <c r="AF23" s="24"/>
      <c r="AG23">
        <f t="shared" si="2"/>
        <v>1455.6211592279606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7.3329330000000006</v>
      </c>
      <c r="E24">
        <f>GT_NG!T24</f>
        <v>12.024326672458731</v>
      </c>
      <c r="F24">
        <f>GT_Spot!T24</f>
        <v>0</v>
      </c>
      <c r="G24">
        <f>PPCL_NG!T24</f>
        <v>51.088072148220824</v>
      </c>
      <c r="H24">
        <f>PPCL_Spot!T24</f>
        <v>0</v>
      </c>
      <c r="I24">
        <f>Bawana_NG!T24</f>
        <v>69.607280965587279</v>
      </c>
      <c r="J24">
        <f>Bawana_RLNG!T24</f>
        <v>0</v>
      </c>
      <c r="K24">
        <f>Bawana_Spot!T24</f>
        <v>240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764.52353348942847</v>
      </c>
      <c r="P24" s="36">
        <v>75.099999999999994</v>
      </c>
      <c r="Q24" s="36">
        <v>22.745943295292442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357.06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-333</v>
      </c>
      <c r="AA24" s="75">
        <f>STOA!J24</f>
        <v>203.95000000000002</v>
      </c>
      <c r="AB24" s="75">
        <f>-STOA!P24</f>
        <v>0</v>
      </c>
      <c r="AC24">
        <f t="shared" si="0"/>
        <v>18.826618853115733</v>
      </c>
      <c r="AD24">
        <f t="shared" si="1"/>
        <v>1451.6054707178719</v>
      </c>
      <c r="AE24">
        <f>'IDT-1'!F24</f>
        <v>0</v>
      </c>
      <c r="AF24" s="24"/>
      <c r="AG24">
        <f t="shared" si="2"/>
        <v>1451.6054707178719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7.3329330000000006</v>
      </c>
      <c r="E25">
        <f>GT_NG!T25</f>
        <v>12.024326672458731</v>
      </c>
      <c r="F25">
        <f>GT_Spot!T25</f>
        <v>0</v>
      </c>
      <c r="G25">
        <f>PPCL_NG!T25</f>
        <v>51.088072148220824</v>
      </c>
      <c r="H25">
        <f>PPCL_Spot!T25</f>
        <v>0</v>
      </c>
      <c r="I25">
        <f>Bawana_NG!T25</f>
        <v>69.607280965587279</v>
      </c>
      <c r="J25">
        <f>Bawana_RLNG!T25</f>
        <v>0</v>
      </c>
      <c r="K25">
        <f>Bawana_Spot!T25</f>
        <v>240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764.34914223342832</v>
      </c>
      <c r="P25" s="36">
        <v>75.099999999999994</v>
      </c>
      <c r="Q25" s="36">
        <v>22.745943295292442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357.07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-351</v>
      </c>
      <c r="AA25" s="75">
        <f>STOA!J25</f>
        <v>203.95000000000002</v>
      </c>
      <c r="AB25" s="75">
        <f>-STOA!P25</f>
        <v>0</v>
      </c>
      <c r="AC25">
        <f t="shared" si="0"/>
        <v>19.073759780684401</v>
      </c>
      <c r="AD25">
        <f t="shared" si="1"/>
        <v>1423.193938534303</v>
      </c>
      <c r="AE25">
        <f>'IDT-1'!F25</f>
        <v>0</v>
      </c>
      <c r="AF25" s="24"/>
      <c r="AG25">
        <f t="shared" si="2"/>
        <v>1423.193938534303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7.3329330000000006</v>
      </c>
      <c r="E26">
        <f>GT_NG!T26</f>
        <v>12.024326672458731</v>
      </c>
      <c r="F26">
        <f>GT_Spot!T26</f>
        <v>0</v>
      </c>
      <c r="G26">
        <f>PPCL_NG!T26</f>
        <v>51.088072148220824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240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764.34914223342832</v>
      </c>
      <c r="P26" s="36">
        <v>75.099999999999994</v>
      </c>
      <c r="Q26" s="36">
        <v>22.745943295292442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357.08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-369</v>
      </c>
      <c r="AA26" s="75">
        <f>STOA!J26</f>
        <v>203.95000000000002</v>
      </c>
      <c r="AB26" s="75">
        <f>-STOA!P26</f>
        <v>0</v>
      </c>
      <c r="AC26">
        <f t="shared" si="0"/>
        <v>19.278044713694893</v>
      </c>
      <c r="AD26">
        <f t="shared" si="1"/>
        <v>1399.9996536012925</v>
      </c>
      <c r="AE26">
        <f>'IDT-1'!F26</f>
        <v>0</v>
      </c>
      <c r="AF26" s="24"/>
      <c r="AG26">
        <f t="shared" si="2"/>
        <v>1399.9996536012925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-15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7.3329330000000006</v>
      </c>
      <c r="E27">
        <f>GT_NG!T27</f>
        <v>12.024326672458731</v>
      </c>
      <c r="F27">
        <f>GT_Spot!T27</f>
        <v>0</v>
      </c>
      <c r="G27">
        <f>PPCL_NG!T27</f>
        <v>51.088072148220824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240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778.99233099452681</v>
      </c>
      <c r="P27" s="36">
        <v>75.099999999999994</v>
      </c>
      <c r="Q27" s="36">
        <v>22.745943295292442</v>
      </c>
      <c r="R27" s="38">
        <v>2.8874559859154934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357.07822399999998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-387</v>
      </c>
      <c r="AA27" s="75">
        <f>STOA!J27</f>
        <v>203.77</v>
      </c>
      <c r="AB27" s="75">
        <f>-STOA!P27</f>
        <v>0</v>
      </c>
      <c r="AC27">
        <f t="shared" si="0"/>
        <v>19.71473671185667</v>
      </c>
      <c r="AD27">
        <f t="shared" si="1"/>
        <v>1386.9118303501448</v>
      </c>
      <c r="AE27">
        <f>'IDT-1'!F27</f>
        <v>0</v>
      </c>
      <c r="AF27" s="24"/>
      <c r="AG27">
        <f t="shared" si="2"/>
        <v>1386.9118303501448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-28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7.3329330000000006</v>
      </c>
      <c r="E28">
        <f>GT_NG!T28</f>
        <v>12.024326672458731</v>
      </c>
      <c r="F28">
        <f>GT_Spot!T28</f>
        <v>0</v>
      </c>
      <c r="G28">
        <f>PPCL_NG!T28</f>
        <v>51.088072148220824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240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778.99233099452681</v>
      </c>
      <c r="P28" s="36">
        <v>75.099999999999994</v>
      </c>
      <c r="Q28" s="36">
        <v>22.745943295292442</v>
      </c>
      <c r="R28" s="38">
        <v>6.0799999999999992</v>
      </c>
      <c r="S28" s="38">
        <v>0</v>
      </c>
      <c r="T28" s="37">
        <f>SUMPRODUCT(LTA!J28:AN28,LTA!J$101:AN$101,LTA!J$105:AN$105)</f>
        <v>3.01</v>
      </c>
      <c r="U28" s="37">
        <f>SUMPRODUCT(LTA!J28:AN28,LTA!J$102:AN$102,LTA!J$105:AN$105)</f>
        <v>358.28238399999998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-410</v>
      </c>
      <c r="AA28" s="75">
        <f>STOA!J28</f>
        <v>203.77</v>
      </c>
      <c r="AB28" s="75">
        <f>-STOA!P28</f>
        <v>0</v>
      </c>
      <c r="AC28">
        <f t="shared" si="0"/>
        <v>19.859896982402564</v>
      </c>
      <c r="AD28">
        <f t="shared" si="1"/>
        <v>1383.1733740936834</v>
      </c>
      <c r="AE28">
        <f>'IDT-1'!F28</f>
        <v>0</v>
      </c>
      <c r="AF28" s="24"/>
      <c r="AG28">
        <f t="shared" si="2"/>
        <v>1383.1733740936834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-15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7.3329330000000006</v>
      </c>
      <c r="E29">
        <f>GT_NG!T29</f>
        <v>12.024326672458731</v>
      </c>
      <c r="F29">
        <f>GT_Spot!T29</f>
        <v>0</v>
      </c>
      <c r="G29">
        <f>PPCL_NG!T29</f>
        <v>51.088072148220824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240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768.49862830443806</v>
      </c>
      <c r="P29" s="36">
        <v>75.099999999999994</v>
      </c>
      <c r="Q29" s="36">
        <v>22.745943295292442</v>
      </c>
      <c r="R29" s="38">
        <v>10.51</v>
      </c>
      <c r="S29" s="38">
        <v>0</v>
      </c>
      <c r="T29" s="37">
        <f>SUMPRODUCT(LTA!J29:AN29,LTA!J$101:AN$101,LTA!J$105:AN$105)</f>
        <v>4.1900000000000004</v>
      </c>
      <c r="U29" s="37">
        <f>SUMPRODUCT(LTA!J29:AN29,LTA!J$102:AN$102,LTA!J$105:AN$105)</f>
        <v>360.54299199999997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-427</v>
      </c>
      <c r="AA29" s="75">
        <f>STOA!J29</f>
        <v>203.77</v>
      </c>
      <c r="AB29" s="75">
        <f>-STOA!P29</f>
        <v>0</v>
      </c>
      <c r="AC29">
        <f t="shared" si="0"/>
        <v>19.92559502435174</v>
      </c>
      <c r="AD29">
        <f t="shared" si="1"/>
        <v>1370.4845813616455</v>
      </c>
      <c r="AE29">
        <f>'IDT-1'!F29</f>
        <v>0</v>
      </c>
      <c r="AF29" s="24"/>
      <c r="AG29">
        <f t="shared" si="2"/>
        <v>1370.4845813616455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-8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7.3329330000000006</v>
      </c>
      <c r="E30">
        <f>GT_NG!T30</f>
        <v>12.024326672458731</v>
      </c>
      <c r="F30">
        <f>GT_Spot!T30</f>
        <v>0</v>
      </c>
      <c r="G30">
        <f>PPCL_NG!T30</f>
        <v>51.088072148220824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240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765.9946627531682</v>
      </c>
      <c r="P30" s="36">
        <v>75.099999999999994</v>
      </c>
      <c r="Q30" s="36">
        <v>22.745943295292442</v>
      </c>
      <c r="R30" s="38">
        <v>14.93</v>
      </c>
      <c r="S30" s="38">
        <v>0</v>
      </c>
      <c r="T30" s="37">
        <f>SUMPRODUCT(LTA!J30:AN30,LTA!J$101:AN$101,LTA!J$105:AN$105)</f>
        <v>8.6199999999999992</v>
      </c>
      <c r="U30" s="37">
        <f>SUMPRODUCT(LTA!J30:AN30,LTA!J$102:AN$102,LTA!J$105:AN$105)</f>
        <v>363.70979199999999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-440</v>
      </c>
      <c r="AA30" s="75">
        <f>STOA!J30</f>
        <v>203.77</v>
      </c>
      <c r="AB30" s="75">
        <f>-STOA!P30</f>
        <v>0</v>
      </c>
      <c r="AC30">
        <f t="shared" si="0"/>
        <v>20.222383028033253</v>
      </c>
      <c r="AD30">
        <f t="shared" si="1"/>
        <v>1355.7006278066942</v>
      </c>
      <c r="AE30">
        <f>'IDT-1'!F30</f>
        <v>0</v>
      </c>
      <c r="AF30" s="24"/>
      <c r="AG30">
        <f t="shared" si="2"/>
        <v>1355.7006278066942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-19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7.3329330000000006</v>
      </c>
      <c r="E31">
        <f>GT_NG!T31</f>
        <v>12.024326672458731</v>
      </c>
      <c r="F31">
        <f>GT_Spot!T31</f>
        <v>0</v>
      </c>
      <c r="G31">
        <f>PPCL_NG!T31</f>
        <v>51.088072148220824</v>
      </c>
      <c r="H31">
        <f>PPCL_Spot!T31</f>
        <v>0</v>
      </c>
      <c r="I31">
        <f>Bawana_NG!T31</f>
        <v>69.607280965587279</v>
      </c>
      <c r="J31">
        <f>Bawana_RLNG!T31</f>
        <v>0</v>
      </c>
      <c r="K31">
        <f>Bawana_Spot!T31</f>
        <v>240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765.9946627531682</v>
      </c>
      <c r="P31" s="36">
        <v>75.099999999999994</v>
      </c>
      <c r="Q31" s="36">
        <v>22.745943295292442</v>
      </c>
      <c r="R31" s="38">
        <v>19.2</v>
      </c>
      <c r="S31" s="38">
        <v>0</v>
      </c>
      <c r="T31" s="37">
        <f>SUMPRODUCT(LTA!J31:AN31,LTA!J$101:AN$101,LTA!J$105:AN$105)</f>
        <v>12.27</v>
      </c>
      <c r="U31" s="37">
        <f>SUMPRODUCT(LTA!J31:AN31,LTA!J$102:AN$102,LTA!J$105:AN$105)</f>
        <v>367.53303999999997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-461</v>
      </c>
      <c r="AA31" s="75">
        <f>STOA!J31</f>
        <v>203.67000000000002</v>
      </c>
      <c r="AB31" s="75">
        <f>-STOA!P31</f>
        <v>0</v>
      </c>
      <c r="AC31">
        <f t="shared" si="0"/>
        <v>20.475771778310573</v>
      </c>
      <c r="AD31">
        <f t="shared" si="1"/>
        <v>1350.0904870564168</v>
      </c>
      <c r="AE31">
        <f>'IDT-1'!F31</f>
        <v>0</v>
      </c>
      <c r="AF31" s="24"/>
      <c r="AG31">
        <f t="shared" si="2"/>
        <v>1350.0904870564168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-15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7.3329330000000006</v>
      </c>
      <c r="E32">
        <f>GT_NG!T32</f>
        <v>12.02364199268224</v>
      </c>
      <c r="F32">
        <f>GT_Spot!T32</f>
        <v>0</v>
      </c>
      <c r="G32">
        <f>PPCL_NG!T32</f>
        <v>51.088072148220824</v>
      </c>
      <c r="H32">
        <f>PPCL_Spot!T32</f>
        <v>0</v>
      </c>
      <c r="I32">
        <f>Bawana_NG!T32</f>
        <v>69.607280965587279</v>
      </c>
      <c r="J32">
        <f>Bawana_RLNG!T32</f>
        <v>0</v>
      </c>
      <c r="K32">
        <f>Bawana_Spot!T32</f>
        <v>240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765.9946627531682</v>
      </c>
      <c r="P32" s="36">
        <v>75.099999999999994</v>
      </c>
      <c r="Q32" s="36">
        <v>22.745943295292442</v>
      </c>
      <c r="R32" s="38">
        <v>19.699999999999996</v>
      </c>
      <c r="S32" s="38">
        <v>0</v>
      </c>
      <c r="T32" s="37">
        <f>SUMPRODUCT(LTA!J32:AN32,LTA!J$101:AN$101,LTA!J$105:AN$105)</f>
        <v>17.079999999999998</v>
      </c>
      <c r="U32" s="37">
        <f>SUMPRODUCT(LTA!J32:AN32,LTA!J$102:AN$102,LTA!J$105:AN$105)</f>
        <v>375.30875199999997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-474</v>
      </c>
      <c r="AA32" s="75">
        <f>STOA!J32</f>
        <v>203.67000000000002</v>
      </c>
      <c r="AB32" s="75">
        <f>-STOA!P32</f>
        <v>0</v>
      </c>
      <c r="AC32">
        <f t="shared" si="0"/>
        <v>20.75960444165025</v>
      </c>
      <c r="AD32">
        <f t="shared" si="1"/>
        <v>1343.8916817133004</v>
      </c>
      <c r="AE32">
        <f>'IDT-1'!F32</f>
        <v>0</v>
      </c>
      <c r="AF32" s="24"/>
      <c r="AG32">
        <f t="shared" si="2"/>
        <v>1343.8916817133004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-21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7.3329330000000006</v>
      </c>
      <c r="E33">
        <f>GT_NG!T33</f>
        <v>12.02364199268224</v>
      </c>
      <c r="F33">
        <f>GT_Spot!T33</f>
        <v>0</v>
      </c>
      <c r="G33">
        <f>PPCL_NG!T33</f>
        <v>51.088072148220824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240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760.53145187105508</v>
      </c>
      <c r="P33" s="36">
        <v>75.099999999999994</v>
      </c>
      <c r="Q33" s="36">
        <v>22.745943295292442</v>
      </c>
      <c r="R33" s="38">
        <v>21.2</v>
      </c>
      <c r="S33" s="38">
        <v>0</v>
      </c>
      <c r="T33" s="37">
        <f>SUMPRODUCT(LTA!J33:AN33,LTA!J$101:AN$101,LTA!J$105:AN$105)</f>
        <v>22.64</v>
      </c>
      <c r="U33" s="37">
        <f>SUMPRODUCT(LTA!J33:AN33,LTA!J$102:AN$102,LTA!J$105:AN$105)</f>
        <v>384.20502399999998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-494</v>
      </c>
      <c r="AA33" s="75">
        <f>STOA!J33</f>
        <v>203.67000000000002</v>
      </c>
      <c r="AB33" s="75">
        <f>-STOA!P33</f>
        <v>0</v>
      </c>
      <c r="AC33">
        <f t="shared" si="0"/>
        <v>21.144921587720106</v>
      </c>
      <c r="AD33">
        <f t="shared" si="1"/>
        <v>1320.9994256851178</v>
      </c>
      <c r="AE33">
        <f>'IDT-1'!F33</f>
        <v>0</v>
      </c>
      <c r="AF33" s="24"/>
      <c r="AG33">
        <f t="shared" si="2"/>
        <v>1320.9994256851178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-34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7.3329330000000006</v>
      </c>
      <c r="E34">
        <f>GT_NG!T34</f>
        <v>12.02364199268224</v>
      </c>
      <c r="F34">
        <f>GT_Spot!T34</f>
        <v>0</v>
      </c>
      <c r="G34">
        <f>PPCL_NG!T34</f>
        <v>51.088072148220824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240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759.4655702649942</v>
      </c>
      <c r="P34" s="36">
        <v>75.099999999999994</v>
      </c>
      <c r="Q34" s="36">
        <v>22.745943295292442</v>
      </c>
      <c r="R34" s="38">
        <v>22.2</v>
      </c>
      <c r="S34" s="38">
        <v>0</v>
      </c>
      <c r="T34" s="37">
        <f>SUMPRODUCT(LTA!J34:AN34,LTA!J$101:AN$101,LTA!J$105:AN$105)</f>
        <v>31.69</v>
      </c>
      <c r="U34" s="37">
        <f>SUMPRODUCT(LTA!J34:AN34,LTA!J$102:AN$102,LTA!J$105:AN$105)</f>
        <v>398.04150399999997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-511</v>
      </c>
      <c r="AA34" s="75">
        <f>STOA!J34</f>
        <v>203.67000000000002</v>
      </c>
      <c r="AB34" s="75">
        <f>-STOA!P34</f>
        <v>0</v>
      </c>
      <c r="AC34">
        <f t="shared" si="0"/>
        <v>21.541061659075062</v>
      </c>
      <c r="AD34">
        <f t="shared" si="1"/>
        <v>1321.4238840077021</v>
      </c>
      <c r="AE34">
        <f>'IDT-1'!F34</f>
        <v>0</v>
      </c>
      <c r="AF34" s="24"/>
      <c r="AG34">
        <f t="shared" si="2"/>
        <v>1321.4238840077021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-39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7.3329330000000006</v>
      </c>
      <c r="E35">
        <f>GT_NG!T35</f>
        <v>12.02364199268224</v>
      </c>
      <c r="F35">
        <f>GT_Spot!T35</f>
        <v>0</v>
      </c>
      <c r="G35">
        <f>PPCL_NG!T35</f>
        <v>51.088072148220824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240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758.037931069362</v>
      </c>
      <c r="P35" s="36">
        <v>75.099999999999994</v>
      </c>
      <c r="Q35" s="36">
        <v>22.745943295292442</v>
      </c>
      <c r="R35" s="38">
        <v>22.2</v>
      </c>
      <c r="S35" s="38">
        <v>0</v>
      </c>
      <c r="T35" s="37">
        <f>SUMPRODUCT(LTA!J35:AN35,LTA!J$101:AN$101,LTA!J$105:AN$105)</f>
        <v>38.86</v>
      </c>
      <c r="U35" s="37">
        <f>SUMPRODUCT(LTA!J35:AN35,LTA!J$102:AN$102,LTA!J$105:AN$105)</f>
        <v>408.03604799999999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-518</v>
      </c>
      <c r="AA35" s="75">
        <f>STOA!J35</f>
        <v>203.59</v>
      </c>
      <c r="AB35" s="75">
        <f>-STOA!P35</f>
        <v>0</v>
      </c>
      <c r="AC35">
        <f t="shared" si="0"/>
        <v>21.794258079142036</v>
      </c>
      <c r="AD35">
        <f t="shared" si="1"/>
        <v>1323.8275923920023</v>
      </c>
      <c r="AE35">
        <f>'IDT-1'!F35</f>
        <v>0</v>
      </c>
      <c r="AF35" s="24"/>
      <c r="AG35">
        <f t="shared" si="2"/>
        <v>1323.8275923920023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-45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7.3329330000000006</v>
      </c>
      <c r="E36">
        <f>GT_NG!T36</f>
        <v>12.024326672458731</v>
      </c>
      <c r="F36">
        <f>GT_Spot!T36</f>
        <v>0</v>
      </c>
      <c r="G36">
        <f>PPCL_NG!T36</f>
        <v>51.088072148220824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240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758.037931069362</v>
      </c>
      <c r="P36" s="36">
        <v>75.099999999999994</v>
      </c>
      <c r="Q36" s="36">
        <v>22.745943295292442</v>
      </c>
      <c r="R36" s="38">
        <v>23.2</v>
      </c>
      <c r="S36" s="38">
        <v>0</v>
      </c>
      <c r="T36" s="37">
        <f>SUMPRODUCT(LTA!J36:AN36,LTA!J$101:AN$101,LTA!J$105:AN$105)</f>
        <v>44.04</v>
      </c>
      <c r="U36" s="37">
        <f>SUMPRODUCT(LTA!J36:AN36,LTA!J$102:AN$102,LTA!J$105:AN$105)</f>
        <v>418.549824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-521</v>
      </c>
      <c r="AA36" s="75">
        <f>STOA!J36</f>
        <v>203.59</v>
      </c>
      <c r="AB36" s="75">
        <f>-STOA!P36</f>
        <v>0</v>
      </c>
      <c r="AC36">
        <f t="shared" si="0"/>
        <v>21.994438098257241</v>
      </c>
      <c r="AD36">
        <f t="shared" si="1"/>
        <v>1334.3218730526637</v>
      </c>
      <c r="AE36">
        <f>'IDT-1'!F36</f>
        <v>0</v>
      </c>
      <c r="AF36" s="24"/>
      <c r="AG36">
        <f t="shared" si="2"/>
        <v>1334.3218730526637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-48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7.3329330000000006</v>
      </c>
      <c r="E37">
        <f>GT_NG!T37</f>
        <v>12.024326672458731</v>
      </c>
      <c r="F37">
        <f>GT_Spot!T37</f>
        <v>0</v>
      </c>
      <c r="G37">
        <f>PPCL_NG!T37</f>
        <v>51.088072148220824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220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752.42355013170345</v>
      </c>
      <c r="P37" s="36">
        <v>75.099999999999994</v>
      </c>
      <c r="Q37" s="36">
        <v>22.745943295292442</v>
      </c>
      <c r="R37" s="38">
        <v>23.7</v>
      </c>
      <c r="S37" s="38">
        <v>0</v>
      </c>
      <c r="T37" s="37">
        <f>SUMPRODUCT(LTA!J37:AN37,LTA!J$101:AN$101,LTA!J$105:AN$105)</f>
        <v>53.18</v>
      </c>
      <c r="U37" s="37">
        <f>SUMPRODUCT(LTA!J37:AN37,LTA!J$102:AN$102,LTA!J$105:AN$105)</f>
        <v>428.83948800000002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-530</v>
      </c>
      <c r="AA37" s="75">
        <f>STOA!J37</f>
        <v>203.59</v>
      </c>
      <c r="AB37" s="75">
        <f>-STOA!P37</f>
        <v>0</v>
      </c>
      <c r="AC37">
        <f t="shared" si="0"/>
        <v>21.793484421328532</v>
      </c>
      <c r="AD37">
        <f t="shared" si="1"/>
        <v>1345.8381097919341</v>
      </c>
      <c r="AE37">
        <f>'IDT-1'!F37</f>
        <v>0</v>
      </c>
      <c r="AF37" s="24"/>
      <c r="AG37">
        <f t="shared" si="2"/>
        <v>1345.8381097919341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-22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7.3329330000000006</v>
      </c>
      <c r="E38">
        <f>GT_NG!T38</f>
        <v>12.024326672458731</v>
      </c>
      <c r="F38">
        <f>GT_Spot!T38</f>
        <v>0</v>
      </c>
      <c r="G38">
        <f>PPCL_NG!T38</f>
        <v>51.088072148220824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220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747.40222031249868</v>
      </c>
      <c r="P38" s="36">
        <v>75.099999999999994</v>
      </c>
      <c r="Q38" s="36">
        <v>22.745943295292442</v>
      </c>
      <c r="R38" s="38">
        <v>23.7</v>
      </c>
      <c r="S38" s="38">
        <v>0</v>
      </c>
      <c r="T38" s="37">
        <f>SUMPRODUCT(LTA!J38:AN38,LTA!J$101:AN$101,LTA!J$105:AN$105)</f>
        <v>56.31</v>
      </c>
      <c r="U38" s="37">
        <f>SUMPRODUCT(LTA!J38:AN38,LTA!J$102:AN$102,LTA!J$105:AN$105)</f>
        <v>438.36912000000001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-526</v>
      </c>
      <c r="AA38" s="75">
        <f>STOA!J38</f>
        <v>203.59</v>
      </c>
      <c r="AB38" s="75">
        <f>-STOA!P38</f>
        <v>0</v>
      </c>
      <c r="AC38">
        <f t="shared" si="0"/>
        <v>21.860701480519523</v>
      </c>
      <c r="AD38">
        <f t="shared" si="1"/>
        <v>1353.4091949135382</v>
      </c>
      <c r="AE38">
        <f>'IDT-1'!F38</f>
        <v>0</v>
      </c>
      <c r="AF38" s="24"/>
      <c r="AG38">
        <f t="shared" si="2"/>
        <v>1353.4091949135382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-26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7.3329330000000006</v>
      </c>
      <c r="E39">
        <f>GT_NG!T39</f>
        <v>11.920069504778452</v>
      </c>
      <c r="F39">
        <f>GT_Spot!T39</f>
        <v>0</v>
      </c>
      <c r="G39">
        <f>PPCL_NG!T39</f>
        <v>51.088072148220824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220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734.87139942956401</v>
      </c>
      <c r="P39" s="36">
        <v>75.099999999999994</v>
      </c>
      <c r="Q39" s="36">
        <v>22.72</v>
      </c>
      <c r="R39" s="38">
        <v>23.7</v>
      </c>
      <c r="S39" s="38">
        <v>0</v>
      </c>
      <c r="T39" s="37">
        <f>SUMPRODUCT(LTA!J39:AN39,LTA!J$101:AN$101,LTA!J$105:AN$105)</f>
        <v>67.37</v>
      </c>
      <c r="U39" s="37">
        <f>SUMPRODUCT(LTA!J39:AN39,LTA!J$102:AN$102,LTA!J$105:AN$105)</f>
        <v>447.65515199999999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-506</v>
      </c>
      <c r="AA39" s="75">
        <f>STOA!J39</f>
        <v>203.49</v>
      </c>
      <c r="AB39" s="75">
        <f>-STOA!P39</f>
        <v>0</v>
      </c>
      <c r="AC39">
        <f t="shared" si="0"/>
        <v>21.732130768787243</v>
      </c>
      <c r="AD39">
        <f t="shared" si="1"/>
        <v>1383.1227762793631</v>
      </c>
      <c r="AE39">
        <f>'IDT-1'!F39</f>
        <v>0</v>
      </c>
      <c r="AF39" s="24"/>
      <c r="AG39">
        <f t="shared" si="2"/>
        <v>1383.1227762793631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-24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7.3329330000000006</v>
      </c>
      <c r="E40">
        <f>GT_NG!T40</f>
        <v>11.920069504778452</v>
      </c>
      <c r="F40">
        <f>GT_Spot!T40</f>
        <v>0</v>
      </c>
      <c r="G40">
        <f>PPCL_NG!T40</f>
        <v>51.088072148220824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220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734.34627305962454</v>
      </c>
      <c r="P40" s="36">
        <v>75.099999999999994</v>
      </c>
      <c r="Q40" s="36">
        <v>22.72</v>
      </c>
      <c r="R40" s="38">
        <v>23.7</v>
      </c>
      <c r="S40" s="38">
        <v>0</v>
      </c>
      <c r="T40" s="37">
        <f>SUMPRODUCT(LTA!J40:AN40,LTA!J$101:AN$101,LTA!J$105:AN$105)</f>
        <v>72.38</v>
      </c>
      <c r="U40" s="37">
        <f>SUMPRODUCT(LTA!J40:AN40,LTA!J$102:AN$102,LTA!J$105:AN$105)</f>
        <v>455.23598400000003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-452</v>
      </c>
      <c r="AA40" s="75">
        <f>STOA!J40</f>
        <v>203.49</v>
      </c>
      <c r="AB40" s="75">
        <f>-STOA!P40</f>
        <v>0</v>
      </c>
      <c r="AC40">
        <f t="shared" si="0"/>
        <v>21.278986944433473</v>
      </c>
      <c r="AD40">
        <f t="shared" si="1"/>
        <v>1458.6416257337778</v>
      </c>
      <c r="AE40">
        <f>'IDT-1'!F40</f>
        <v>0</v>
      </c>
      <c r="AF40" s="24"/>
      <c r="AG40">
        <f t="shared" si="2"/>
        <v>1458.6416257337778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-15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7.3329330000000006</v>
      </c>
      <c r="E41">
        <f>GT_NG!T41</f>
        <v>11.920069504778452</v>
      </c>
      <c r="F41">
        <f>GT_Spot!T41</f>
        <v>0</v>
      </c>
      <c r="G41">
        <f>PPCL_NG!T41</f>
        <v>51.088072148220824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220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736.18744865723534</v>
      </c>
      <c r="P41" s="36">
        <v>75.099999999999994</v>
      </c>
      <c r="Q41" s="36">
        <v>22.745943295292442</v>
      </c>
      <c r="R41" s="38">
        <v>24.2</v>
      </c>
      <c r="S41" s="38">
        <v>0</v>
      </c>
      <c r="T41" s="37">
        <f>SUMPRODUCT(LTA!J41:AN41,LTA!J$101:AN$101,LTA!J$105:AN$105)</f>
        <v>81.34</v>
      </c>
      <c r="U41" s="37">
        <f>SUMPRODUCT(LTA!J41:AN41,LTA!J$102:AN$102,LTA!J$105:AN$105)</f>
        <v>461.76497599999999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-401</v>
      </c>
      <c r="AA41" s="75">
        <f>STOA!J41</f>
        <v>203.49</v>
      </c>
      <c r="AB41" s="75">
        <f>-STOA!P41</f>
        <v>0</v>
      </c>
      <c r="AC41">
        <f t="shared" si="0"/>
        <v>20.85016430382613</v>
      </c>
      <c r="AD41">
        <f t="shared" si="1"/>
        <v>1542.926559267288</v>
      </c>
      <c r="AE41">
        <f>'IDT-1'!F41</f>
        <v>0</v>
      </c>
      <c r="AF41" s="24"/>
      <c r="AG41">
        <f t="shared" si="2"/>
        <v>1542.926559267288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7.3329330000000006</v>
      </c>
      <c r="E42">
        <f>GT_NG!T42</f>
        <v>11.920069504778452</v>
      </c>
      <c r="F42">
        <f>GT_Spot!T42</f>
        <v>0</v>
      </c>
      <c r="G42">
        <f>PPCL_NG!T42</f>
        <v>51.088072148220824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220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736.60659613234657</v>
      </c>
      <c r="P42" s="36">
        <v>75.099999999999994</v>
      </c>
      <c r="Q42" s="36">
        <v>22.745943295292442</v>
      </c>
      <c r="R42" s="38">
        <v>24.2</v>
      </c>
      <c r="S42" s="38">
        <v>0</v>
      </c>
      <c r="T42" s="37">
        <f>SUMPRODUCT(LTA!J42:AN42,LTA!J$101:AN$101,LTA!J$105:AN$105)</f>
        <v>84.24</v>
      </c>
      <c r="U42" s="37">
        <f>SUMPRODUCT(LTA!J42:AN42,LTA!J$102:AN$102,LTA!J$105:AN$105)</f>
        <v>467.99139200000002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-365</v>
      </c>
      <c r="AA42" s="75">
        <f>STOA!J42</f>
        <v>203.49</v>
      </c>
      <c r="AB42" s="75">
        <f>-STOA!P42</f>
        <v>0</v>
      </c>
      <c r="AC42">
        <f t="shared" si="0"/>
        <v>20.614552671608074</v>
      </c>
      <c r="AD42">
        <f t="shared" si="1"/>
        <v>1588.7077343746171</v>
      </c>
      <c r="AE42">
        <f>'IDT-1'!F42</f>
        <v>0</v>
      </c>
      <c r="AF42" s="24"/>
      <c r="AG42">
        <f t="shared" si="2"/>
        <v>1588.7077343746171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7.3329330000000006</v>
      </c>
      <c r="E43">
        <f>GT_NG!T43</f>
        <v>11.917685654637637</v>
      </c>
      <c r="F43">
        <f>GT_Spot!T43</f>
        <v>0</v>
      </c>
      <c r="G43">
        <f>PPCL_NG!T43</f>
        <v>51.088072148220824</v>
      </c>
      <c r="H43">
        <f>PPCL_Spot!T43</f>
        <v>0</v>
      </c>
      <c r="I43">
        <f>Bawana_NG!T43</f>
        <v>69.607280965587279</v>
      </c>
      <c r="J43">
        <f>Bawana_RLNG!T43</f>
        <v>0</v>
      </c>
      <c r="K43">
        <f>Bawana_Spot!T43</f>
        <v>220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740.67786482702547</v>
      </c>
      <c r="P43" s="36">
        <v>75.099999999999994</v>
      </c>
      <c r="Q43" s="36">
        <v>22.745943295292442</v>
      </c>
      <c r="R43" s="38">
        <v>24.2</v>
      </c>
      <c r="S43" s="38">
        <v>0</v>
      </c>
      <c r="T43" s="37">
        <f>SUMPRODUCT(LTA!J43:AN43,LTA!J$101:AN$101,LTA!J$105:AN$105)</f>
        <v>86.94</v>
      </c>
      <c r="U43" s="37">
        <f>SUMPRODUCT(LTA!J43:AN43,LTA!J$102:AN$102,LTA!J$105:AN$105)</f>
        <v>472.33081600000003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-342</v>
      </c>
      <c r="AA43" s="75">
        <f>STOA!J43</f>
        <v>203.49</v>
      </c>
      <c r="AB43" s="75">
        <f>-STOA!P43</f>
        <v>0</v>
      </c>
      <c r="AC43">
        <f t="shared" si="0"/>
        <v>20.508108856429519</v>
      </c>
      <c r="AD43">
        <f t="shared" si="1"/>
        <v>1622.9224870343342</v>
      </c>
      <c r="AE43">
        <f>'IDT-1'!F43</f>
        <v>0</v>
      </c>
      <c r="AF43" s="24"/>
      <c r="AG43">
        <f t="shared" si="2"/>
        <v>1622.9224870343342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7.3329330000000006</v>
      </c>
      <c r="E44">
        <f>GT_NG!T44</f>
        <v>11.917685654637637</v>
      </c>
      <c r="F44">
        <f>GT_Spot!T44</f>
        <v>0</v>
      </c>
      <c r="G44">
        <f>PPCL_NG!T44</f>
        <v>51.088072148220824</v>
      </c>
      <c r="H44">
        <f>PPCL_Spot!T44</f>
        <v>0</v>
      </c>
      <c r="I44">
        <f>Bawana_NG!T44</f>
        <v>69.607280965587279</v>
      </c>
      <c r="J44">
        <f>Bawana_RLNG!T44</f>
        <v>0</v>
      </c>
      <c r="K44">
        <f>Bawana_Spot!T44</f>
        <v>220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743.39106192197789</v>
      </c>
      <c r="P44" s="36">
        <v>75.099999999999994</v>
      </c>
      <c r="Q44" s="36">
        <v>22.745943295292442</v>
      </c>
      <c r="R44" s="38">
        <v>24.2</v>
      </c>
      <c r="S44" s="38">
        <v>0</v>
      </c>
      <c r="T44" s="37">
        <f>SUMPRODUCT(LTA!J44:AN44,LTA!J$101:AN$101,LTA!J$105:AN$105)</f>
        <v>89.59</v>
      </c>
      <c r="U44" s="37">
        <f>SUMPRODUCT(LTA!J44:AN44,LTA!J$102:AN$102,LTA!J$105:AN$105)</f>
        <v>477.06640000000004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-316</v>
      </c>
      <c r="AA44" s="75">
        <f>STOA!J44</f>
        <v>203.49</v>
      </c>
      <c r="AB44" s="75">
        <f>-STOA!P44</f>
        <v>0</v>
      </c>
      <c r="AC44">
        <f t="shared" si="0"/>
        <v>20.366146814488022</v>
      </c>
      <c r="AD44">
        <f t="shared" si="1"/>
        <v>1659.163230171228</v>
      </c>
      <c r="AE44">
        <f>'IDT-1'!F44</f>
        <v>0</v>
      </c>
      <c r="AF44" s="24"/>
      <c r="AG44">
        <f t="shared" si="2"/>
        <v>1659.163230171228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7.3329330000000006</v>
      </c>
      <c r="E45">
        <f>GT_NG!T45</f>
        <v>11.917685654637637</v>
      </c>
      <c r="F45">
        <f>GT_Spot!T45</f>
        <v>0</v>
      </c>
      <c r="G45">
        <f>PPCL_NG!T45</f>
        <v>51.088072148220824</v>
      </c>
      <c r="H45">
        <f>PPCL_Spot!T45</f>
        <v>0</v>
      </c>
      <c r="I45">
        <f>Bawana_NG!T45</f>
        <v>69.607280965587279</v>
      </c>
      <c r="J45">
        <f>Bawana_RLNG!T45</f>
        <v>0</v>
      </c>
      <c r="K45">
        <f>Bawana_Spot!T45</f>
        <v>220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743.22319881677458</v>
      </c>
      <c r="P45" s="36">
        <v>75.099999999999994</v>
      </c>
      <c r="Q45" s="36">
        <v>22.745943295292442</v>
      </c>
      <c r="R45" s="38">
        <v>24.2</v>
      </c>
      <c r="S45" s="38">
        <v>0</v>
      </c>
      <c r="T45" s="37">
        <f>SUMPRODUCT(LTA!J45:AN45,LTA!J$101:AN$101,LTA!J$105:AN$105)</f>
        <v>91.23</v>
      </c>
      <c r="U45" s="37">
        <f>SUMPRODUCT(LTA!J45:AN45,LTA!J$102:AN$102,LTA!J$105:AN$105)</f>
        <v>481.16862400000008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-282</v>
      </c>
      <c r="AA45" s="75">
        <f>STOA!J45</f>
        <v>203.49</v>
      </c>
      <c r="AB45" s="75">
        <f>-STOA!P45</f>
        <v>0</v>
      </c>
      <c r="AC45">
        <f t="shared" si="0"/>
        <v>20.113344854607597</v>
      </c>
      <c r="AD45">
        <f t="shared" si="1"/>
        <v>1698.9903930259052</v>
      </c>
      <c r="AE45">
        <f>'IDT-1'!F45</f>
        <v>0</v>
      </c>
      <c r="AF45" s="24"/>
      <c r="AG45">
        <f t="shared" si="2"/>
        <v>1698.9903930259052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7.3329330000000006</v>
      </c>
      <c r="E46">
        <f>GT_NG!T46</f>
        <v>11.917685654637637</v>
      </c>
      <c r="F46">
        <f>GT_Spot!T46</f>
        <v>0</v>
      </c>
      <c r="G46">
        <f>PPCL_NG!T46</f>
        <v>51.088072148220824</v>
      </c>
      <c r="H46">
        <f>PPCL_Spot!T46</f>
        <v>0</v>
      </c>
      <c r="I46">
        <f>Bawana_NG!T46</f>
        <v>69.607280965587279</v>
      </c>
      <c r="J46">
        <f>Bawana_RLNG!T46</f>
        <v>0</v>
      </c>
      <c r="K46">
        <f>Bawana_Spot!T46</f>
        <v>220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745.63658489154682</v>
      </c>
      <c r="P46" s="36">
        <v>75.099999999999994</v>
      </c>
      <c r="Q46" s="36">
        <v>22.745943295292442</v>
      </c>
      <c r="R46" s="38">
        <v>24.2</v>
      </c>
      <c r="S46" s="38">
        <v>0</v>
      </c>
      <c r="T46" s="37">
        <f>SUMPRODUCT(LTA!J46:AN46,LTA!J$101:AN$101,LTA!J$105:AN$105)</f>
        <v>95.76</v>
      </c>
      <c r="U46" s="37">
        <f>SUMPRODUCT(LTA!J46:AN46,LTA!J$102:AN$102,LTA!J$105:AN$105)</f>
        <v>485.44624000000005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-265</v>
      </c>
      <c r="AA46" s="75">
        <f>STOA!J46</f>
        <v>203.49</v>
      </c>
      <c r="AB46" s="75">
        <f>-STOA!P46</f>
        <v>0</v>
      </c>
      <c r="AC46">
        <f t="shared" si="0"/>
        <v>20.06116150498827</v>
      </c>
      <c r="AD46">
        <f t="shared" si="1"/>
        <v>1727.2635784502966</v>
      </c>
      <c r="AE46">
        <f>'IDT-1'!F46</f>
        <v>0</v>
      </c>
      <c r="AF46" s="24"/>
      <c r="AG46">
        <f t="shared" si="2"/>
        <v>1727.2635784502966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7.3329330000000006</v>
      </c>
      <c r="E47">
        <f>GT_NG!T47</f>
        <v>11.917685654637637</v>
      </c>
      <c r="F47">
        <f>GT_Spot!T47</f>
        <v>0</v>
      </c>
      <c r="G47">
        <f>PPCL_NG!T47</f>
        <v>51.088072148220824</v>
      </c>
      <c r="H47">
        <f>PPCL_Spot!T47</f>
        <v>0</v>
      </c>
      <c r="I47">
        <f>Bawana_NG!T47</f>
        <v>69.607280965587279</v>
      </c>
      <c r="J47">
        <f>Bawana_RLNG!T47</f>
        <v>0</v>
      </c>
      <c r="K47">
        <f>Bawana_Spot!T47</f>
        <v>220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747.62352679316712</v>
      </c>
      <c r="P47" s="36">
        <v>75.099999999999994</v>
      </c>
      <c r="Q47" s="36">
        <v>22.745943295292442</v>
      </c>
      <c r="R47" s="38">
        <v>24.2</v>
      </c>
      <c r="S47" s="38">
        <v>0</v>
      </c>
      <c r="T47" s="37">
        <f>SUMPRODUCT(LTA!J47:AN47,LTA!J$101:AN$101,LTA!J$105:AN$105)</f>
        <v>95.92</v>
      </c>
      <c r="U47" s="37">
        <f>SUMPRODUCT(LTA!J47:AN47,LTA!J$102:AN$102,LTA!J$105:AN$105)</f>
        <v>481.80198400000006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-253</v>
      </c>
      <c r="AA47" s="75">
        <f>STOA!J47</f>
        <v>203.4</v>
      </c>
      <c r="AB47" s="75">
        <f>-STOA!P47</f>
        <v>0</v>
      </c>
      <c r="AC47">
        <f t="shared" si="0"/>
        <v>20.073827523489111</v>
      </c>
      <c r="AD47">
        <f t="shared" si="1"/>
        <v>1722.6635983334161</v>
      </c>
      <c r="AE47">
        <f>'IDT-1'!F47</f>
        <v>0</v>
      </c>
      <c r="AF47" s="24"/>
      <c r="AG47">
        <f t="shared" si="2"/>
        <v>1722.6635983334161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-15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7.3329330000000006</v>
      </c>
      <c r="E48">
        <f>GT_NG!T48</f>
        <v>11.917685654637637</v>
      </c>
      <c r="F48">
        <f>GT_Spot!T48</f>
        <v>0</v>
      </c>
      <c r="G48">
        <f>PPCL_NG!T48</f>
        <v>51.088072148220824</v>
      </c>
      <c r="H48">
        <f>PPCL_Spot!T48</f>
        <v>0</v>
      </c>
      <c r="I48">
        <f>Bawana_NG!T48</f>
        <v>69.607280965587279</v>
      </c>
      <c r="J48">
        <f>Bawana_RLNG!T48</f>
        <v>0</v>
      </c>
      <c r="K48">
        <f>Bawana_Spot!T48</f>
        <v>220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751.91946614712799</v>
      </c>
      <c r="P48" s="36">
        <v>75.099999999999994</v>
      </c>
      <c r="Q48" s="36">
        <v>22.745943295292442</v>
      </c>
      <c r="R48" s="38">
        <v>24.2</v>
      </c>
      <c r="S48" s="38">
        <v>0</v>
      </c>
      <c r="T48" s="37">
        <f>SUMPRODUCT(LTA!J48:AN48,LTA!J$101:AN$101,LTA!J$105:AN$105)</f>
        <v>96.05</v>
      </c>
      <c r="U48" s="37">
        <f>SUMPRODUCT(LTA!J48:AN48,LTA!J$102:AN$102,LTA!J$105:AN$105)</f>
        <v>483.21486400000003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-254</v>
      </c>
      <c r="AA48" s="75">
        <f>STOA!J48</f>
        <v>203.4</v>
      </c>
      <c r="AB48" s="75">
        <f>-STOA!P48</f>
        <v>0</v>
      </c>
      <c r="AC48">
        <f t="shared" si="0"/>
        <v>20.000915348493233</v>
      </c>
      <c r="AD48">
        <f t="shared" si="1"/>
        <v>1742.5753298623729</v>
      </c>
      <c r="AE48">
        <f>'IDT-1'!F48</f>
        <v>0</v>
      </c>
      <c r="AF48" s="24"/>
      <c r="AG48">
        <f t="shared" si="2"/>
        <v>1742.5753298623729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7.3329330000000006</v>
      </c>
      <c r="E49">
        <f>GT_NG!T49</f>
        <v>11.917685654637637</v>
      </c>
      <c r="F49">
        <f>GT_Spot!T49</f>
        <v>0</v>
      </c>
      <c r="G49">
        <f>PPCL_NG!T49</f>
        <v>51.088072148220824</v>
      </c>
      <c r="H49">
        <f>PPCL_Spot!T49</f>
        <v>0</v>
      </c>
      <c r="I49">
        <f>Bawana_NG!T49</f>
        <v>69.607280965587279</v>
      </c>
      <c r="J49">
        <f>Bawana_RLNG!T49</f>
        <v>0</v>
      </c>
      <c r="K49">
        <f>Bawana_Spot!T49</f>
        <v>220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757.55454578147317</v>
      </c>
      <c r="P49" s="36">
        <v>75.099999999999994</v>
      </c>
      <c r="Q49" s="36">
        <v>22.745943295292442</v>
      </c>
      <c r="R49" s="38">
        <v>24.2</v>
      </c>
      <c r="S49" s="38">
        <v>0</v>
      </c>
      <c r="T49" s="37">
        <f>SUMPRODUCT(LTA!J49:AN49,LTA!J$101:AN$101,LTA!J$105:AN$105)</f>
        <v>96.19</v>
      </c>
      <c r="U49" s="37">
        <f>SUMPRODUCT(LTA!J49:AN49,LTA!J$102:AN$102,LTA!J$105:AN$105)</f>
        <v>484.25747200000006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-241</v>
      </c>
      <c r="AA49" s="75">
        <f>STOA!J49</f>
        <v>203.4</v>
      </c>
      <c r="AB49" s="75">
        <f>-STOA!P49</f>
        <v>0</v>
      </c>
      <c r="AC49">
        <f t="shared" si="0"/>
        <v>19.945495341886932</v>
      </c>
      <c r="AD49">
        <f t="shared" si="1"/>
        <v>1762.4484375033244</v>
      </c>
      <c r="AE49">
        <f>'IDT-1'!F49</f>
        <v>0</v>
      </c>
      <c r="AF49" s="24"/>
      <c r="AG49">
        <f t="shared" si="2"/>
        <v>1762.4484375033244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7.3329330000000006</v>
      </c>
      <c r="E50">
        <f>GT_NG!T50</f>
        <v>11.917685654637637</v>
      </c>
      <c r="F50">
        <f>GT_Spot!T50</f>
        <v>0</v>
      </c>
      <c r="G50">
        <f>PPCL_NG!T50</f>
        <v>51.088072148220824</v>
      </c>
      <c r="H50">
        <f>PPCL_Spot!T50</f>
        <v>0</v>
      </c>
      <c r="I50">
        <f>Bawana_NG!T50</f>
        <v>69.607280965587279</v>
      </c>
      <c r="J50">
        <f>Bawana_RLNG!T50</f>
        <v>0</v>
      </c>
      <c r="K50">
        <f>Bawana_Spot!T50</f>
        <v>220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757.6669360953731</v>
      </c>
      <c r="P50" s="36">
        <v>75.099999999999994</v>
      </c>
      <c r="Q50" s="36">
        <v>22.745943295292442</v>
      </c>
      <c r="R50" s="38">
        <v>24.2</v>
      </c>
      <c r="S50" s="38">
        <v>0</v>
      </c>
      <c r="T50" s="37">
        <f>SUMPRODUCT(LTA!J50:AN50,LTA!J$101:AN$101,LTA!J$105:AN$105)</f>
        <v>96.35</v>
      </c>
      <c r="U50" s="37">
        <f>SUMPRODUCT(LTA!J50:AN50,LTA!J$102:AN$102,LTA!J$105:AN$105)</f>
        <v>485.44624000000005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-221</v>
      </c>
      <c r="AA50" s="75">
        <f>STOA!J50</f>
        <v>203.4</v>
      </c>
      <c r="AB50" s="75">
        <f>-STOA!P50</f>
        <v>0</v>
      </c>
      <c r="AC50">
        <f t="shared" si="0"/>
        <v>19.913962897438275</v>
      </c>
      <c r="AD50">
        <f t="shared" si="1"/>
        <v>1768.9411282616729</v>
      </c>
      <c r="AE50">
        <f>'IDT-1'!F50</f>
        <v>0</v>
      </c>
      <c r="AF50" s="24"/>
      <c r="AG50">
        <f t="shared" si="2"/>
        <v>1768.9411282616729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-15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7.3329330000000006</v>
      </c>
      <c r="E51">
        <f>GT_NG!T51</f>
        <v>11.915155241315707</v>
      </c>
      <c r="F51">
        <f>GT_Spot!T51</f>
        <v>0</v>
      </c>
      <c r="G51">
        <f>PPCL_NG!T51</f>
        <v>51.088072148220824</v>
      </c>
      <c r="H51">
        <f>PPCL_Spot!T51</f>
        <v>0</v>
      </c>
      <c r="I51">
        <f>Bawana_NG!T51</f>
        <v>69.607280965587279</v>
      </c>
      <c r="J51">
        <f>Bawana_RLNG!T51</f>
        <v>0</v>
      </c>
      <c r="K51">
        <f>Bawana_Spot!T51</f>
        <v>220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747.84429739537313</v>
      </c>
      <c r="P51" s="36">
        <v>75.099999999999994</v>
      </c>
      <c r="Q51" s="36">
        <v>22.745943295292442</v>
      </c>
      <c r="R51" s="38">
        <v>24.2</v>
      </c>
      <c r="S51" s="38">
        <v>0</v>
      </c>
      <c r="T51" s="37">
        <f>SUMPRODUCT(LTA!J51:AN51,LTA!J$101:AN$101,LTA!J$105:AN$105)</f>
        <v>96.33</v>
      </c>
      <c r="U51" s="37">
        <f>SUMPRODUCT(LTA!J51:AN51,LTA!J$102:AN$102,LTA!J$105:AN$105)</f>
        <v>491.442384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-211</v>
      </c>
      <c r="AA51" s="75">
        <f>STOA!J51</f>
        <v>203.4</v>
      </c>
      <c r="AB51" s="75">
        <f>-STOA!P51</f>
        <v>0</v>
      </c>
      <c r="AC51">
        <f t="shared" si="0"/>
        <v>19.828242288386157</v>
      </c>
      <c r="AD51">
        <f t="shared" si="1"/>
        <v>1809.5078237574028</v>
      </c>
      <c r="AE51">
        <f>'IDT-1'!F51</f>
        <v>0</v>
      </c>
      <c r="AF51" s="24"/>
      <c r="AG51">
        <f t="shared" si="2"/>
        <v>1809.5078237574028</v>
      </c>
      <c r="AI51" s="34">
        <f>PXIL!J51</f>
        <v>0</v>
      </c>
      <c r="AJ51" s="34">
        <f>PXIL!P51</f>
        <v>0</v>
      </c>
      <c r="AK51" s="34">
        <f>RTM_IEX!J51</f>
        <v>19.329999999999998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7.3329330000000006</v>
      </c>
      <c r="E52">
        <f>GT_NG!T52</f>
        <v>11.915155241315707</v>
      </c>
      <c r="F52">
        <f>GT_Spot!T52</f>
        <v>0</v>
      </c>
      <c r="G52">
        <f>PPCL_NG!T52</f>
        <v>51.088072148220824</v>
      </c>
      <c r="H52">
        <f>PPCL_Spot!T52</f>
        <v>0</v>
      </c>
      <c r="I52">
        <f>Bawana_NG!T52</f>
        <v>69.607280965587279</v>
      </c>
      <c r="J52">
        <f>Bawana_RLNG!T52</f>
        <v>0</v>
      </c>
      <c r="K52">
        <f>Bawana_Spot!T52</f>
        <v>220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747.84429739537313</v>
      </c>
      <c r="P52" s="36">
        <v>75.099999999999994</v>
      </c>
      <c r="Q52" s="36">
        <v>22.745943295292442</v>
      </c>
      <c r="R52" s="38">
        <v>24.2</v>
      </c>
      <c r="S52" s="38">
        <v>0</v>
      </c>
      <c r="T52" s="37">
        <f>SUMPRODUCT(LTA!J52:AN52,LTA!J$101:AN$101,LTA!J$105:AN$105)</f>
        <v>96.33</v>
      </c>
      <c r="U52" s="37">
        <f>SUMPRODUCT(LTA!J52:AN52,LTA!J$102:AN$102,LTA!J$105:AN$105)</f>
        <v>491.68598400000002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-204</v>
      </c>
      <c r="AA52" s="75">
        <f>STOA!J52</f>
        <v>203.4</v>
      </c>
      <c r="AB52" s="75">
        <f>-STOA!P52</f>
        <v>0</v>
      </c>
      <c r="AC52">
        <f t="shared" si="0"/>
        <v>19.768327075730792</v>
      </c>
      <c r="AD52">
        <f t="shared" si="1"/>
        <v>1816.8213389700582</v>
      </c>
      <c r="AE52">
        <f>'IDT-1'!F52</f>
        <v>0</v>
      </c>
      <c r="AF52" s="24"/>
      <c r="AG52">
        <f t="shared" si="2"/>
        <v>1816.8213389700582</v>
      </c>
      <c r="AI52" s="34">
        <f>PXIL!J52</f>
        <v>0</v>
      </c>
      <c r="AJ52" s="34">
        <f>PXIL!P52</f>
        <v>0</v>
      </c>
      <c r="AK52" s="34">
        <f>RTM_IEX!J52</f>
        <v>19.34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7.3329330000000006</v>
      </c>
      <c r="E53">
        <f>GT_NG!T53</f>
        <v>11.915155241315707</v>
      </c>
      <c r="F53">
        <f>GT_Spot!T53</f>
        <v>0</v>
      </c>
      <c r="G53">
        <f>PPCL_NG!T53</f>
        <v>51.088072148220824</v>
      </c>
      <c r="H53">
        <f>PPCL_Spot!T53</f>
        <v>0</v>
      </c>
      <c r="I53">
        <f>Bawana_NG!T53</f>
        <v>69.607280965587279</v>
      </c>
      <c r="J53">
        <f>Bawana_RLNG!T53</f>
        <v>0</v>
      </c>
      <c r="K53">
        <f>Bawana_Spot!T53</f>
        <v>260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761.59309752693491</v>
      </c>
      <c r="P53" s="36">
        <v>75.099999999999994</v>
      </c>
      <c r="Q53" s="36">
        <v>22.745943295292442</v>
      </c>
      <c r="R53" s="38">
        <v>24.2</v>
      </c>
      <c r="S53" s="38">
        <v>0</v>
      </c>
      <c r="T53" s="37">
        <f>SUMPRODUCT(LTA!J53:AN53,LTA!J$101:AN$101,LTA!J$105:AN$105)</f>
        <v>96.35</v>
      </c>
      <c r="U53" s="37">
        <f>SUMPRODUCT(LTA!J53:AN53,LTA!J$102:AN$102,LTA!J$105:AN$105)</f>
        <v>495.09574399999997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-201</v>
      </c>
      <c r="AA53" s="75">
        <f>STOA!J53</f>
        <v>203.4</v>
      </c>
      <c r="AB53" s="75">
        <f>-STOA!P53</f>
        <v>0</v>
      </c>
      <c r="AC53">
        <f t="shared" si="0"/>
        <v>20.074672022321948</v>
      </c>
      <c r="AD53">
        <f t="shared" si="1"/>
        <v>1857.3535541550291</v>
      </c>
      <c r="AE53">
        <f>'IDT-1'!F53</f>
        <v>0</v>
      </c>
      <c r="AF53" s="24"/>
      <c r="AG53">
        <f t="shared" si="2"/>
        <v>1857.3535541550291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7.3329330000000006</v>
      </c>
      <c r="E54">
        <f>GT_NG!T54</f>
        <v>11.915155241315707</v>
      </c>
      <c r="F54">
        <f>GT_Spot!T54</f>
        <v>0</v>
      </c>
      <c r="G54">
        <f>PPCL_NG!T54</f>
        <v>51.088072148220824</v>
      </c>
      <c r="H54">
        <f>PPCL_Spot!T54</f>
        <v>0</v>
      </c>
      <c r="I54">
        <f>Bawana_NG!T54</f>
        <v>69.607280965587279</v>
      </c>
      <c r="J54">
        <f>Bawana_RLNG!T54</f>
        <v>0</v>
      </c>
      <c r="K54">
        <f>Bawana_Spot!T54</f>
        <v>260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760.73222826678807</v>
      </c>
      <c r="P54" s="36">
        <v>75.099999999999994</v>
      </c>
      <c r="Q54" s="36">
        <v>22.745943295292442</v>
      </c>
      <c r="R54" s="38">
        <v>24.2</v>
      </c>
      <c r="S54" s="38">
        <v>0</v>
      </c>
      <c r="T54" s="37">
        <f>SUMPRODUCT(LTA!J54:AN54,LTA!J$101:AN$101,LTA!J$105:AN$105)</f>
        <v>96.38</v>
      </c>
      <c r="U54" s="37">
        <f>SUMPRODUCT(LTA!J54:AN54,LTA!J$102:AN$102,LTA!J$105:AN$105)</f>
        <v>495.86166399999996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-204</v>
      </c>
      <c r="AA54" s="75">
        <f>STOA!J54</f>
        <v>203.4</v>
      </c>
      <c r="AB54" s="75">
        <f>-STOA!P54</f>
        <v>0</v>
      </c>
      <c r="AC54">
        <f t="shared" si="0"/>
        <v>20.100734851399242</v>
      </c>
      <c r="AD54">
        <f t="shared" si="1"/>
        <v>1854.2625420658048</v>
      </c>
      <c r="AE54">
        <f>'IDT-1'!F54</f>
        <v>0</v>
      </c>
      <c r="AF54" s="24"/>
      <c r="AG54">
        <f t="shared" si="2"/>
        <v>1854.2625420658048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7.3329330000000006</v>
      </c>
      <c r="E55">
        <f>GT_NG!T55</f>
        <v>11.710209258084973</v>
      </c>
      <c r="F55">
        <f>GT_Spot!T55</f>
        <v>0</v>
      </c>
      <c r="G55">
        <f>PPCL_NG!T55</f>
        <v>51.088072148220824</v>
      </c>
      <c r="H55">
        <f>PPCL_Spot!T55</f>
        <v>0</v>
      </c>
      <c r="I55">
        <f>Bawana_NG!T55</f>
        <v>69.607280965587279</v>
      </c>
      <c r="J55">
        <f>Bawana_RLNG!T55</f>
        <v>0</v>
      </c>
      <c r="K55">
        <f>Bawana_Spot!T55</f>
        <v>240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769.0959249305821</v>
      </c>
      <c r="P55" s="36">
        <v>75.099999999999994</v>
      </c>
      <c r="Q55" s="36">
        <v>22.745943295292442</v>
      </c>
      <c r="R55" s="38">
        <v>24.2</v>
      </c>
      <c r="S55" s="38">
        <v>0</v>
      </c>
      <c r="T55" s="37">
        <f>SUMPRODUCT(LTA!J55:AN55,LTA!J$101:AN$101,LTA!J$105:AN$105)</f>
        <v>96.24</v>
      </c>
      <c r="U55" s="37">
        <f>SUMPRODUCT(LTA!J55:AN55,LTA!J$102:AN$102,LTA!J$105:AN$105)</f>
        <v>476.71366399999994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-299</v>
      </c>
      <c r="AA55" s="75">
        <f>STOA!J55</f>
        <v>203.4</v>
      </c>
      <c r="AB55" s="75">
        <f>-STOA!P55</f>
        <v>0</v>
      </c>
      <c r="AC55">
        <f t="shared" si="0"/>
        <v>20.797819571996754</v>
      </c>
      <c r="AD55">
        <f t="shared" si="1"/>
        <v>1741.9362080257706</v>
      </c>
      <c r="AE55">
        <f>'IDT-1'!F55</f>
        <v>0</v>
      </c>
      <c r="AF55" s="24"/>
      <c r="AG55">
        <f t="shared" si="2"/>
        <v>1741.9362080257706</v>
      </c>
      <c r="AI55" s="34">
        <f>PXIL!J55</f>
        <v>0</v>
      </c>
      <c r="AJ55" s="34">
        <f>PXIL!P55</f>
        <v>0</v>
      </c>
      <c r="AK55" s="34">
        <f>RTM_IEX!J55</f>
        <v>14.5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7.3329330000000006</v>
      </c>
      <c r="E56">
        <f>GT_NG!T56</f>
        <v>11.710209258084973</v>
      </c>
      <c r="F56">
        <f>GT_Spot!T56</f>
        <v>0</v>
      </c>
      <c r="G56">
        <f>PPCL_NG!T56</f>
        <v>51.088072148220824</v>
      </c>
      <c r="H56">
        <f>PPCL_Spot!T56</f>
        <v>0</v>
      </c>
      <c r="I56">
        <f>Bawana_NG!T56</f>
        <v>69.607280965587279</v>
      </c>
      <c r="J56">
        <f>Bawana_RLNG!T56</f>
        <v>0</v>
      </c>
      <c r="K56">
        <f>Bawana_Spot!T56</f>
        <v>240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766.63014922559796</v>
      </c>
      <c r="P56" s="36">
        <v>75.099999999999994</v>
      </c>
      <c r="Q56" s="36">
        <v>22.745943295292442</v>
      </c>
      <c r="R56" s="38">
        <v>24.2</v>
      </c>
      <c r="S56" s="38">
        <v>0</v>
      </c>
      <c r="T56" s="37">
        <f>SUMPRODUCT(LTA!J56:AN56,LTA!J$101:AN$101,LTA!J$105:AN$105)</f>
        <v>96.15</v>
      </c>
      <c r="U56" s="37">
        <f>SUMPRODUCT(LTA!J56:AN56,LTA!J$102:AN$102,LTA!J$105:AN$105)</f>
        <v>477.03366399999999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-292</v>
      </c>
      <c r="AA56" s="75">
        <f>STOA!J56</f>
        <v>203.4</v>
      </c>
      <c r="AB56" s="75">
        <f>-STOA!P56</f>
        <v>0</v>
      </c>
      <c r="AC56">
        <f t="shared" si="0"/>
        <v>20.758589853137529</v>
      </c>
      <c r="AD56">
        <f t="shared" si="1"/>
        <v>1751.5796620396461</v>
      </c>
      <c r="AE56">
        <f>'IDT-1'!F56</f>
        <v>0</v>
      </c>
      <c r="AF56" s="24"/>
      <c r="AG56">
        <f t="shared" si="2"/>
        <v>1751.5796620396461</v>
      </c>
      <c r="AI56" s="34">
        <f>PXIL!J56</f>
        <v>0</v>
      </c>
      <c r="AJ56" s="34">
        <f>PXIL!P56</f>
        <v>0</v>
      </c>
      <c r="AK56" s="34">
        <f>RTM_IEX!J56</f>
        <v>19.34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7.3329330000000006</v>
      </c>
      <c r="E57">
        <f>GT_NG!T57</f>
        <v>11.710209258084973</v>
      </c>
      <c r="F57">
        <f>GT_Spot!T57</f>
        <v>0</v>
      </c>
      <c r="G57">
        <f>PPCL_NG!T57</f>
        <v>51.088072148220824</v>
      </c>
      <c r="H57">
        <f>PPCL_Spot!T57</f>
        <v>0</v>
      </c>
      <c r="I57">
        <f>Bawana_NG!T57</f>
        <v>69.607280965587279</v>
      </c>
      <c r="J57">
        <f>Bawana_RLNG!T57</f>
        <v>0</v>
      </c>
      <c r="K57">
        <f>Bawana_Spot!T57</f>
        <v>260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761.10945058375933</v>
      </c>
      <c r="P57" s="36">
        <v>75.099999999999994</v>
      </c>
      <c r="Q57" s="36">
        <v>22.745943295292442</v>
      </c>
      <c r="R57" s="38">
        <v>24.2</v>
      </c>
      <c r="S57" s="38">
        <v>0</v>
      </c>
      <c r="T57" s="37">
        <f>SUMPRODUCT(LTA!J57:AN57,LTA!J$101:AN$101,LTA!J$105:AN$105)</f>
        <v>96.91</v>
      </c>
      <c r="U57" s="37">
        <f>SUMPRODUCT(LTA!J57:AN57,LTA!J$102:AN$102,LTA!J$105:AN$105)</f>
        <v>477.21366399999994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-238</v>
      </c>
      <c r="AA57" s="75">
        <f>STOA!J57</f>
        <v>203.4</v>
      </c>
      <c r="AB57" s="75">
        <f>-STOA!P57</f>
        <v>0</v>
      </c>
      <c r="AC57">
        <f t="shared" si="0"/>
        <v>20.329764818890801</v>
      </c>
      <c r="AD57">
        <f t="shared" si="1"/>
        <v>1811.757788432054</v>
      </c>
      <c r="AE57">
        <f>'IDT-1'!F57</f>
        <v>0</v>
      </c>
      <c r="AF57" s="24"/>
      <c r="AG57">
        <f t="shared" si="2"/>
        <v>1811.757788432054</v>
      </c>
      <c r="AI57" s="34">
        <f>PXIL!J57</f>
        <v>0</v>
      </c>
      <c r="AJ57" s="34">
        <f>PXIL!P57</f>
        <v>0</v>
      </c>
      <c r="AK57" s="34">
        <f>RTM_IEX!J57</f>
        <v>9.67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7.3329330000000006</v>
      </c>
      <c r="E58">
        <f>GT_NG!T58</f>
        <v>11.710209258084973</v>
      </c>
      <c r="F58">
        <f>GT_Spot!T58</f>
        <v>0</v>
      </c>
      <c r="G58">
        <f>PPCL_NG!T58</f>
        <v>51.088072148220824</v>
      </c>
      <c r="H58">
        <f>PPCL_Spot!T58</f>
        <v>0</v>
      </c>
      <c r="I58">
        <f>Bawana_NG!T58</f>
        <v>69.607280965587279</v>
      </c>
      <c r="J58">
        <f>Bawana_RLNG!T58</f>
        <v>0</v>
      </c>
      <c r="K58">
        <f>Bawana_Spot!T58</f>
        <v>260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760.54096204075802</v>
      </c>
      <c r="P58" s="36">
        <v>75.099999999999994</v>
      </c>
      <c r="Q58" s="36">
        <v>22.745943295292442</v>
      </c>
      <c r="R58" s="38">
        <v>24.2</v>
      </c>
      <c r="S58" s="38">
        <v>0</v>
      </c>
      <c r="T58" s="37">
        <f>SUMPRODUCT(LTA!J58:AN58,LTA!J$101:AN$101,LTA!J$105:AN$105)</f>
        <v>97.710000000000008</v>
      </c>
      <c r="U58" s="37">
        <f>SUMPRODUCT(LTA!J58:AN58,LTA!J$102:AN$102,LTA!J$105:AN$105)</f>
        <v>477.37366399999996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-179</v>
      </c>
      <c r="AA58" s="75">
        <f>STOA!J58</f>
        <v>203.4</v>
      </c>
      <c r="AB58" s="75">
        <f>-STOA!P58</f>
        <v>0</v>
      </c>
      <c r="AC58">
        <f t="shared" si="0"/>
        <v>19.851904595902866</v>
      </c>
      <c r="AD58">
        <f t="shared" si="1"/>
        <v>1876.4571601120406</v>
      </c>
      <c r="AE58">
        <f>'IDT-1'!F58</f>
        <v>0</v>
      </c>
      <c r="AF58" s="24"/>
      <c r="AG58">
        <f t="shared" si="2"/>
        <v>1876.4571601120406</v>
      </c>
      <c r="AI58" s="34">
        <f>PXIL!J58</f>
        <v>0</v>
      </c>
      <c r="AJ58" s="34">
        <f>PXIL!P58</f>
        <v>0</v>
      </c>
      <c r="AK58" s="34">
        <f>RTM_IEX!J58</f>
        <v>14.5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7.3329330000000006</v>
      </c>
      <c r="E59">
        <f>GT_NG!T59</f>
        <v>11.710209258084973</v>
      </c>
      <c r="F59">
        <f>GT_Spot!T59</f>
        <v>0</v>
      </c>
      <c r="G59">
        <f>PPCL_NG!T59</f>
        <v>51.088072148220824</v>
      </c>
      <c r="H59">
        <f>PPCL_Spot!T59</f>
        <v>0</v>
      </c>
      <c r="I59">
        <f>Bawana_NG!T59</f>
        <v>69.607280965587279</v>
      </c>
      <c r="J59">
        <f>Bawana_RLNG!T59</f>
        <v>0</v>
      </c>
      <c r="K59">
        <f>Bawana_Spot!T59</f>
        <v>260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758.95329195811109</v>
      </c>
      <c r="P59" s="36">
        <v>75.099999999999994</v>
      </c>
      <c r="Q59" s="36">
        <v>22.745943295292442</v>
      </c>
      <c r="R59" s="38">
        <v>24.2</v>
      </c>
      <c r="S59" s="38">
        <v>0</v>
      </c>
      <c r="T59" s="37">
        <f>SUMPRODUCT(LTA!J59:AN59,LTA!J$101:AN$101,LTA!J$105:AN$105)</f>
        <v>94.16</v>
      </c>
      <c r="U59" s="37">
        <f>SUMPRODUCT(LTA!J59:AN59,LTA!J$102:AN$102,LTA!J$105:AN$105)</f>
        <v>478.17366399999992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-136</v>
      </c>
      <c r="AA59" s="75">
        <f>STOA!J59</f>
        <v>203.4</v>
      </c>
      <c r="AB59" s="75">
        <f>-STOA!P59</f>
        <v>0</v>
      </c>
      <c r="AC59">
        <f t="shared" si="0"/>
        <v>19.55957361572117</v>
      </c>
      <c r="AD59">
        <f t="shared" si="1"/>
        <v>1929.9118210095755</v>
      </c>
      <c r="AE59">
        <f>'IDT-1'!F59</f>
        <v>0</v>
      </c>
      <c r="AF59" s="24"/>
      <c r="AG59">
        <f t="shared" si="2"/>
        <v>1929.9118210095755</v>
      </c>
      <c r="AI59" s="34">
        <f>PXIL!J59</f>
        <v>0</v>
      </c>
      <c r="AJ59" s="34">
        <f>PXIL!P59</f>
        <v>0</v>
      </c>
      <c r="AK59" s="34">
        <f>RTM_IEX!J59</f>
        <v>29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7.3329330000000006</v>
      </c>
      <c r="E60">
        <f>GT_NG!T60</f>
        <v>11.710209258084973</v>
      </c>
      <c r="F60">
        <f>GT_Spot!T60</f>
        <v>0</v>
      </c>
      <c r="G60">
        <f>PPCL_NG!T60</f>
        <v>51.088072148220824</v>
      </c>
      <c r="H60">
        <f>PPCL_Spot!T60</f>
        <v>0</v>
      </c>
      <c r="I60">
        <f>Bawana_NG!T60</f>
        <v>69.607280965587279</v>
      </c>
      <c r="J60">
        <f>Bawana_RLNG!T60</f>
        <v>0</v>
      </c>
      <c r="K60">
        <f>Bawana_Spot!T60</f>
        <v>260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763.84777232804356</v>
      </c>
      <c r="P60" s="36">
        <v>75.099999999999994</v>
      </c>
      <c r="Q60" s="36">
        <v>22.745943295292442</v>
      </c>
      <c r="R60" s="38">
        <v>24.2</v>
      </c>
      <c r="S60" s="38">
        <v>0</v>
      </c>
      <c r="T60" s="37">
        <f>SUMPRODUCT(LTA!J60:AN60,LTA!J$101:AN$101,LTA!J$105:AN$105)</f>
        <v>91.86</v>
      </c>
      <c r="U60" s="37">
        <f>SUMPRODUCT(LTA!J60:AN60,LTA!J$102:AN$102,LTA!J$105:AN$105)</f>
        <v>478.49366399999997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-93</v>
      </c>
      <c r="AA60" s="75">
        <f>STOA!J60</f>
        <v>203.4</v>
      </c>
      <c r="AB60" s="75">
        <f>-STOA!P60</f>
        <v>0</v>
      </c>
      <c r="AC60">
        <f t="shared" si="0"/>
        <v>19.203461559522179</v>
      </c>
      <c r="AD60">
        <f t="shared" si="1"/>
        <v>1976.1824134357066</v>
      </c>
      <c r="AE60">
        <f>'IDT-1'!F60</f>
        <v>0</v>
      </c>
      <c r="AF60" s="24"/>
      <c r="AG60">
        <f t="shared" si="2"/>
        <v>1976.1824134357066</v>
      </c>
      <c r="AI60" s="34">
        <f>PXIL!J60</f>
        <v>0</v>
      </c>
      <c r="AJ60" s="34">
        <f>PXIL!P60</f>
        <v>0</v>
      </c>
      <c r="AK60" s="34">
        <f>RTM_IEX!J60</f>
        <v>29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7.3329330000000006</v>
      </c>
      <c r="E61">
        <f>GT_NG!T61</f>
        <v>11.710209258084973</v>
      </c>
      <c r="F61">
        <f>GT_Spot!T61</f>
        <v>0</v>
      </c>
      <c r="G61">
        <f>PPCL_NG!T61</f>
        <v>51.088072148220824</v>
      </c>
      <c r="H61">
        <f>PPCL_Spot!T61</f>
        <v>0</v>
      </c>
      <c r="I61">
        <f>Bawana_NG!T61</f>
        <v>69.607280965587279</v>
      </c>
      <c r="J61">
        <f>Bawana_RLNG!T61</f>
        <v>0</v>
      </c>
      <c r="K61">
        <f>Bawana_Spot!T61</f>
        <v>291.02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773.80652324975244</v>
      </c>
      <c r="P61" s="36">
        <v>75.099999999999994</v>
      </c>
      <c r="Q61" s="36">
        <v>22.745943295292442</v>
      </c>
      <c r="R61" s="38">
        <v>24.2</v>
      </c>
      <c r="S61" s="38">
        <v>0</v>
      </c>
      <c r="T61" s="37">
        <f>SUMPRODUCT(LTA!J61:AN61,LTA!J$101:AN$101,LTA!J$105:AN$105)</f>
        <v>89.43</v>
      </c>
      <c r="U61" s="37">
        <f>SUMPRODUCT(LTA!J61:AN61,LTA!J$102:AN$102,LTA!J$105:AN$105)</f>
        <v>472.50006399999995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-60</v>
      </c>
      <c r="AA61" s="75">
        <f>STOA!J61</f>
        <v>203.4</v>
      </c>
      <c r="AB61" s="75">
        <f>-STOA!P61</f>
        <v>0</v>
      </c>
      <c r="AC61">
        <f t="shared" si="0"/>
        <v>18.941768679400777</v>
      </c>
      <c r="AD61">
        <f t="shared" si="1"/>
        <v>2012.9992572375372</v>
      </c>
      <c r="AE61">
        <f>'IDT-1'!F61</f>
        <v>0</v>
      </c>
      <c r="AF61" s="24"/>
      <c r="AG61">
        <f t="shared" si="2"/>
        <v>2012.9992572375372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7.3329330000000006</v>
      </c>
      <c r="E62">
        <f>GT_NG!T62</f>
        <v>11.710209258084973</v>
      </c>
      <c r="F62">
        <f>GT_Spot!T62</f>
        <v>0</v>
      </c>
      <c r="G62">
        <f>PPCL_NG!T62</f>
        <v>51.088072148220824</v>
      </c>
      <c r="H62">
        <f>PPCL_Spot!T62</f>
        <v>0</v>
      </c>
      <c r="I62">
        <f>Bawana_NG!T62</f>
        <v>69.607280965587279</v>
      </c>
      <c r="J62">
        <f>Bawana_RLNG!T62</f>
        <v>0</v>
      </c>
      <c r="K62">
        <f>Bawana_Spot!T62</f>
        <v>291.02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773.80652324975244</v>
      </c>
      <c r="P62" s="36">
        <v>75.099999999999994</v>
      </c>
      <c r="Q62" s="36">
        <v>22.745943295292442</v>
      </c>
      <c r="R62" s="38">
        <v>24.2</v>
      </c>
      <c r="S62" s="38">
        <v>0</v>
      </c>
      <c r="T62" s="37">
        <f>SUMPRODUCT(LTA!J62:AN62,LTA!J$101:AN$101,LTA!J$105:AN$105)</f>
        <v>84.23</v>
      </c>
      <c r="U62" s="37">
        <f>SUMPRODUCT(LTA!J62:AN62,LTA!J$102:AN$102,LTA!J$105:AN$105)</f>
        <v>467.37443199999996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-31</v>
      </c>
      <c r="AA62" s="75">
        <f>STOA!J62</f>
        <v>203.4</v>
      </c>
      <c r="AB62" s="75">
        <f>-STOA!P62</f>
        <v>0</v>
      </c>
      <c r="AC62">
        <f t="shared" si="0"/>
        <v>18.593437419657111</v>
      </c>
      <c r="AD62">
        <f t="shared" si="1"/>
        <v>2032.0219564972808</v>
      </c>
      <c r="AE62">
        <f>'IDT-1'!F62</f>
        <v>0</v>
      </c>
      <c r="AF62" s="24"/>
      <c r="AG62">
        <f t="shared" si="2"/>
        <v>2032.0219564972808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7.3329330000000006</v>
      </c>
      <c r="E63">
        <f>GT_NG!T63</f>
        <v>11.710209258084973</v>
      </c>
      <c r="F63">
        <f>GT_Spot!T63</f>
        <v>0</v>
      </c>
      <c r="G63">
        <f>PPCL_NG!T63</f>
        <v>51.088072148220824</v>
      </c>
      <c r="H63">
        <f>PPCL_Spot!T63</f>
        <v>0</v>
      </c>
      <c r="I63">
        <f>Bawana_NG!T63</f>
        <v>69.607280965587279</v>
      </c>
      <c r="J63">
        <f>Bawana_RLNG!T63</f>
        <v>0</v>
      </c>
      <c r="K63">
        <f>Bawana_Spot!T63</f>
        <v>291.02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764.30403667571454</v>
      </c>
      <c r="P63" s="36">
        <v>75.09999999999998</v>
      </c>
      <c r="Q63" s="36">
        <v>22.7459082733813</v>
      </c>
      <c r="R63" s="38">
        <v>24.2</v>
      </c>
      <c r="S63" s="38">
        <v>0</v>
      </c>
      <c r="T63" s="37">
        <f>SUMPRODUCT(LTA!J63:AN63,LTA!J$101:AN$101,LTA!J$105:AN$105)</f>
        <v>80.150000000000006</v>
      </c>
      <c r="U63" s="37">
        <f>SUMPRODUCT(LTA!J63:AN63,LTA!J$102:AN$102,LTA!J$105:AN$105)</f>
        <v>441.733856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-10</v>
      </c>
      <c r="AA63" s="75">
        <f>STOA!J63</f>
        <v>203.59</v>
      </c>
      <c r="AB63" s="75">
        <f>-STOA!P63</f>
        <v>0</v>
      </c>
      <c r="AC63">
        <f t="shared" si="0"/>
        <v>18.063505482846658</v>
      </c>
      <c r="AD63">
        <f t="shared" si="1"/>
        <v>2014.5187908381422</v>
      </c>
      <c r="AE63">
        <f>'IDT-1'!F63</f>
        <v>0</v>
      </c>
      <c r="AF63" s="24"/>
      <c r="AG63">
        <f t="shared" si="2"/>
        <v>2014.5187908381422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7.3329330000000006</v>
      </c>
      <c r="E64">
        <f>GT_NG!T64</f>
        <v>11.710209258084973</v>
      </c>
      <c r="F64">
        <f>GT_Spot!T64</f>
        <v>0</v>
      </c>
      <c r="G64">
        <f>PPCL_NG!T64</f>
        <v>51.088072148220824</v>
      </c>
      <c r="H64">
        <f>PPCL_Spot!T64</f>
        <v>0</v>
      </c>
      <c r="I64">
        <f>Bawana_NG!T64</f>
        <v>69.607280965587279</v>
      </c>
      <c r="J64">
        <f>Bawana_RLNG!T64</f>
        <v>0</v>
      </c>
      <c r="K64">
        <f>Bawana_Spot!T64</f>
        <v>291.02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764.30362830058118</v>
      </c>
      <c r="P64" s="36">
        <v>75.09999999999998</v>
      </c>
      <c r="Q64" s="36">
        <v>22.7459082733813</v>
      </c>
      <c r="R64" s="38">
        <v>24.2</v>
      </c>
      <c r="S64" s="38">
        <v>0</v>
      </c>
      <c r="T64" s="37">
        <f>SUMPRODUCT(LTA!J64:AN64,LTA!J$101:AN$101,LTA!J$105:AN$105)</f>
        <v>80.06</v>
      </c>
      <c r="U64" s="37">
        <f>SUMPRODUCT(LTA!J64:AN64,LTA!J$102:AN$102,LTA!J$105:AN$105)</f>
        <v>442.10729600000002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203.59</v>
      </c>
      <c r="AB64" s="75">
        <f>-STOA!P64</f>
        <v>0</v>
      </c>
      <c r="AC64">
        <f t="shared" si="0"/>
        <v>17.977214885923527</v>
      </c>
      <c r="AD64">
        <f t="shared" si="1"/>
        <v>2024.8881130599316</v>
      </c>
      <c r="AE64">
        <f>'IDT-1'!F64</f>
        <v>0</v>
      </c>
      <c r="AF64" s="24"/>
      <c r="AG64">
        <f t="shared" si="2"/>
        <v>2024.8881130599316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7.3329330000000006</v>
      </c>
      <c r="E65">
        <f>GT_NG!T65</f>
        <v>11.710209258084973</v>
      </c>
      <c r="F65">
        <f>GT_Spot!T65</f>
        <v>0</v>
      </c>
      <c r="G65">
        <f>PPCL_NG!T65</f>
        <v>51.088072148220824</v>
      </c>
      <c r="H65">
        <f>PPCL_Spot!T65</f>
        <v>0</v>
      </c>
      <c r="I65">
        <f>Bawana_NG!T65</f>
        <v>69.607280965587279</v>
      </c>
      <c r="J65">
        <f>Bawana_RLNG!T65</f>
        <v>0</v>
      </c>
      <c r="K65">
        <f>Bawana_Spot!T65</f>
        <v>301.02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758.54792327870439</v>
      </c>
      <c r="P65" s="36">
        <v>75.09999999999998</v>
      </c>
      <c r="Q65" s="36">
        <v>22.746931480981925</v>
      </c>
      <c r="R65" s="38">
        <v>24.2</v>
      </c>
      <c r="S65" s="38">
        <v>0</v>
      </c>
      <c r="T65" s="37">
        <f>SUMPRODUCT(LTA!J65:AN65,LTA!J$101:AN$101,LTA!J$105:AN$105)</f>
        <v>77.25</v>
      </c>
      <c r="U65" s="37">
        <f>SUMPRODUCT(LTA!J65:AN65,LTA!J$102:AN$102,LTA!J$105:AN$105)</f>
        <v>438.26791999999995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203.59</v>
      </c>
      <c r="AB65" s="75">
        <f>-STOA!P65</f>
        <v>0</v>
      </c>
      <c r="AC65">
        <f t="shared" si="0"/>
        <v>17.956059177157897</v>
      </c>
      <c r="AD65">
        <f t="shared" si="1"/>
        <v>2022.5052109544213</v>
      </c>
      <c r="AE65">
        <f>'IDT-1'!F65</f>
        <v>6.7290000000000001</v>
      </c>
      <c r="AF65" s="24"/>
      <c r="AG65">
        <f t="shared" si="2"/>
        <v>2029.2342109544213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7.3329330000000006</v>
      </c>
      <c r="E66">
        <f>GT_NG!T66</f>
        <v>11.710209258084973</v>
      </c>
      <c r="F66">
        <f>GT_Spot!T66</f>
        <v>0</v>
      </c>
      <c r="G66">
        <f>PPCL_NG!T66</f>
        <v>51.088072148220824</v>
      </c>
      <c r="H66">
        <f>PPCL_Spot!T66</f>
        <v>0</v>
      </c>
      <c r="I66">
        <f>Bawana_NG!T66</f>
        <v>69.607280965587279</v>
      </c>
      <c r="J66">
        <f>Bawana_RLNG!T66</f>
        <v>0</v>
      </c>
      <c r="K66">
        <f>Bawana_Spot!T66</f>
        <v>291.02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758.78872519052709</v>
      </c>
      <c r="P66" s="36">
        <v>75.09999999999998</v>
      </c>
      <c r="Q66" s="36">
        <v>22.746931480981925</v>
      </c>
      <c r="R66" s="38">
        <v>24.2</v>
      </c>
      <c r="S66" s="38">
        <v>0</v>
      </c>
      <c r="T66" s="37">
        <f>SUMPRODUCT(LTA!J66:AN66,LTA!J$101:AN$101,LTA!J$105:AN$105)</f>
        <v>70.95</v>
      </c>
      <c r="U66" s="37">
        <f>SUMPRODUCT(LTA!J66:AN66,LTA!J$102:AN$102,LTA!J$105:AN$105)</f>
        <v>434.09543999999994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203.59</v>
      </c>
      <c r="AB66" s="75">
        <f>-STOA!P66</f>
        <v>0</v>
      </c>
      <c r="AC66">
        <f t="shared" si="0"/>
        <v>17.778020409981938</v>
      </c>
      <c r="AD66">
        <f t="shared" si="1"/>
        <v>2002.4515716334199</v>
      </c>
      <c r="AE66">
        <f>'IDT-1'!F66</f>
        <v>10.863</v>
      </c>
      <c r="AF66" s="24"/>
      <c r="AG66">
        <f t="shared" si="2"/>
        <v>2013.31457163342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7.3329330000000006</v>
      </c>
      <c r="E67">
        <f>GT_NG!T67</f>
        <v>11.710209258084973</v>
      </c>
      <c r="F67">
        <f>GT_Spot!T67</f>
        <v>0</v>
      </c>
      <c r="G67">
        <f>PPCL_NG!T67</f>
        <v>51.088072148220824</v>
      </c>
      <c r="H67">
        <f>PPCL_Spot!T67</f>
        <v>0</v>
      </c>
      <c r="I67">
        <f>Bawana_NG!T67</f>
        <v>69.607280965587279</v>
      </c>
      <c r="J67">
        <f>Bawana_RLNG!T67</f>
        <v>0</v>
      </c>
      <c r="K67">
        <f>Bawana_Spot!T67</f>
        <v>291.02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755.5958796248143</v>
      </c>
      <c r="P67" s="36">
        <v>75.09999999999998</v>
      </c>
      <c r="Q67" s="36">
        <v>22.746931480981925</v>
      </c>
      <c r="R67" s="38">
        <v>24.2</v>
      </c>
      <c r="S67" s="38">
        <v>0</v>
      </c>
      <c r="T67" s="37">
        <f>SUMPRODUCT(LTA!J67:AN67,LTA!J$101:AN$101,LTA!J$105:AN$105)</f>
        <v>61.980000000000004</v>
      </c>
      <c r="U67" s="37">
        <f>SUMPRODUCT(LTA!J67:AN67,LTA!J$102:AN$102,LTA!J$105:AN$105)</f>
        <v>426.52283200000005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203.67000000000002</v>
      </c>
      <c r="AB67" s="75">
        <f>-STOA!P67</f>
        <v>0</v>
      </c>
      <c r="AC67">
        <f t="shared" si="0"/>
        <v>17.605052418603666</v>
      </c>
      <c r="AD67">
        <f t="shared" si="1"/>
        <v>1982.9690860590856</v>
      </c>
      <c r="AE67">
        <f>'IDT-1'!F67</f>
        <v>11.31</v>
      </c>
      <c r="AF67" s="24"/>
      <c r="AG67">
        <f t="shared" si="2"/>
        <v>1994.2790860590856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7.3329330000000006</v>
      </c>
      <c r="E68">
        <f>GT_NG!T68</f>
        <v>11.710209258084973</v>
      </c>
      <c r="F68">
        <f>GT_Spot!T68</f>
        <v>0</v>
      </c>
      <c r="G68">
        <f>PPCL_NG!T68</f>
        <v>51.088072148220824</v>
      </c>
      <c r="H68">
        <f>PPCL_Spot!T68</f>
        <v>0</v>
      </c>
      <c r="I68">
        <f>Bawana_NG!T68</f>
        <v>69.607280965587279</v>
      </c>
      <c r="J68">
        <f>Bawana_RLNG!T68</f>
        <v>0</v>
      </c>
      <c r="K68">
        <f>Bawana_Spot!T68</f>
        <v>291.02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755.99132936855528</v>
      </c>
      <c r="P68" s="36">
        <v>75.09999999999998</v>
      </c>
      <c r="Q68" s="36">
        <v>22.746931480981925</v>
      </c>
      <c r="R68" s="38">
        <v>24.2</v>
      </c>
      <c r="S68" s="38">
        <v>0</v>
      </c>
      <c r="T68" s="37">
        <f>SUMPRODUCT(LTA!J68:AN68,LTA!J$101:AN$101,LTA!J$105:AN$105)</f>
        <v>56.86</v>
      </c>
      <c r="U68" s="37">
        <f>SUMPRODUCT(LTA!J68:AN68,LTA!J$102:AN$102,LTA!J$105:AN$105)</f>
        <v>395.652784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203.67000000000002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17.291819953948586</v>
      </c>
      <c r="AD68">
        <f t="shared" ref="AD68:AD98" si="4">SUM(B68:AB68,AI68:AR68)-AC68</f>
        <v>1947.6877202674814</v>
      </c>
      <c r="AE68">
        <f>'IDT-1'!F68</f>
        <v>0</v>
      </c>
      <c r="AF68" s="24"/>
      <c r="AG68">
        <f t="shared" ref="AG68:AG98" si="5">SUM(AD68:AF68)</f>
        <v>1947.6877202674814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7.3329330000000006</v>
      </c>
      <c r="E69">
        <f>GT_NG!T69</f>
        <v>11.710209258084973</v>
      </c>
      <c r="F69">
        <f>GT_Spot!T69</f>
        <v>0</v>
      </c>
      <c r="G69">
        <f>PPCL_NG!T69</f>
        <v>51.088072148220824</v>
      </c>
      <c r="H69">
        <f>PPCL_Spot!T69</f>
        <v>0</v>
      </c>
      <c r="I69">
        <f>Bawana_NG!T69</f>
        <v>69.607280965587279</v>
      </c>
      <c r="J69">
        <f>Bawana_RLNG!T69</f>
        <v>0</v>
      </c>
      <c r="K69">
        <f>Bawana_Spot!T69</f>
        <v>291.02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759.79698385278198</v>
      </c>
      <c r="P69" s="36">
        <v>75.09999999999998</v>
      </c>
      <c r="Q69" s="36">
        <v>22.746931480981925</v>
      </c>
      <c r="R69" s="38">
        <v>21.9</v>
      </c>
      <c r="S69" s="38">
        <v>0</v>
      </c>
      <c r="T69" s="37">
        <f>SUMPRODUCT(LTA!J69:AN69,LTA!J$101:AN$101,LTA!J$105:AN$105)</f>
        <v>51.13</v>
      </c>
      <c r="U69" s="37">
        <f>SUMPRODUCT(LTA!J69:AN69,LTA!J$102:AN$102,LTA!J$105:AN$105)</f>
        <v>390.86078399999997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203.67000000000002</v>
      </c>
      <c r="AB69" s="75">
        <f>-STOA!P69</f>
        <v>0</v>
      </c>
      <c r="AC69">
        <f t="shared" si="3"/>
        <v>17.212476113409782</v>
      </c>
      <c r="AD69">
        <f t="shared" si="4"/>
        <v>1938.7507185922473</v>
      </c>
      <c r="AE69">
        <f>'IDT-1'!F69</f>
        <v>0</v>
      </c>
      <c r="AF69" s="24"/>
      <c r="AG69">
        <f t="shared" si="5"/>
        <v>1938.7507185922473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7.3329330000000006</v>
      </c>
      <c r="E70">
        <f>GT_NG!T70</f>
        <v>11.710209258084973</v>
      </c>
      <c r="F70">
        <f>GT_Spot!T70</f>
        <v>0</v>
      </c>
      <c r="G70">
        <f>PPCL_NG!T70</f>
        <v>51.088072148220824</v>
      </c>
      <c r="H70">
        <f>PPCL_Spot!T70</f>
        <v>0</v>
      </c>
      <c r="I70">
        <f>Bawana_NG!T70</f>
        <v>69.607280965587279</v>
      </c>
      <c r="J70">
        <f>Bawana_RLNG!T70</f>
        <v>0</v>
      </c>
      <c r="K70">
        <f>Bawana_Spot!T70</f>
        <v>291.02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764.59082764054426</v>
      </c>
      <c r="P70" s="36">
        <v>75.09999999999998</v>
      </c>
      <c r="Q70" s="36">
        <v>22.746931480981925</v>
      </c>
      <c r="R70" s="38">
        <v>19.5</v>
      </c>
      <c r="S70" s="38">
        <v>0</v>
      </c>
      <c r="T70" s="37">
        <f>SUMPRODUCT(LTA!J70:AN70,LTA!J$101:AN$101,LTA!J$105:AN$105)</f>
        <v>45.980000000000004</v>
      </c>
      <c r="U70" s="37">
        <f>SUMPRODUCT(LTA!J70:AN70,LTA!J$102:AN$102,LTA!J$105:AN$105)</f>
        <v>390.97078399999998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-8</v>
      </c>
      <c r="AA70" s="75">
        <f>STOA!J70</f>
        <v>203.67000000000002</v>
      </c>
      <c r="AB70" s="75">
        <f>-STOA!P70</f>
        <v>0</v>
      </c>
      <c r="AC70">
        <f t="shared" si="3"/>
        <v>17.260214958919651</v>
      </c>
      <c r="AD70">
        <f t="shared" si="4"/>
        <v>1928.0568235344995</v>
      </c>
      <c r="AE70">
        <f>'IDT-1'!F70</f>
        <v>0</v>
      </c>
      <c r="AF70" s="24"/>
      <c r="AG70">
        <f t="shared" si="5"/>
        <v>1928.0568235344995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7.3329330000000006</v>
      </c>
      <c r="E71">
        <f>GT_NG!T71</f>
        <v>11.710209258084973</v>
      </c>
      <c r="F71">
        <f>GT_Spot!T71</f>
        <v>0</v>
      </c>
      <c r="G71">
        <f>PPCL_NG!T71</f>
        <v>51.088072148220824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311.02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771.51961694058366</v>
      </c>
      <c r="P71" s="36">
        <v>75.09999999999998</v>
      </c>
      <c r="Q71" s="36">
        <v>22.746931480981925</v>
      </c>
      <c r="R71" s="38">
        <v>14.239999999999998</v>
      </c>
      <c r="S71" s="38">
        <v>0</v>
      </c>
      <c r="T71" s="37">
        <f>SUMPRODUCT(LTA!J71:AN71,LTA!J$101:AN$101,LTA!J$105:AN$105)</f>
        <v>40.21</v>
      </c>
      <c r="U71" s="37">
        <f>SUMPRODUCT(LTA!J71:AN71,LTA!J$102:AN$102,LTA!J$105:AN$105)</f>
        <v>391.41078399999998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-21</v>
      </c>
      <c r="AA71" s="75">
        <f>STOA!J71</f>
        <v>203.86</v>
      </c>
      <c r="AB71" s="75">
        <f>-STOA!P71</f>
        <v>0</v>
      </c>
      <c r="AC71">
        <f t="shared" si="3"/>
        <v>17.521083962548534</v>
      </c>
      <c r="AD71">
        <f t="shared" si="4"/>
        <v>1931.3247438309097</v>
      </c>
      <c r="AE71">
        <f>'IDT-1'!F71</f>
        <v>0</v>
      </c>
      <c r="AF71" s="24"/>
      <c r="AG71">
        <f t="shared" si="5"/>
        <v>1931.3247438309097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7.3329330000000006</v>
      </c>
      <c r="E72">
        <f>GT_NG!T72</f>
        <v>11.710209258084973</v>
      </c>
      <c r="F72">
        <f>GT_Spot!T72</f>
        <v>0</v>
      </c>
      <c r="G72">
        <f>PPCL_NG!T72</f>
        <v>51.088072148220824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311.02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771.5193772936334</v>
      </c>
      <c r="P72" s="36">
        <v>75.09999999999998</v>
      </c>
      <c r="Q72" s="36">
        <v>22.746931480981925</v>
      </c>
      <c r="R72" s="38">
        <v>9.7699999999999978</v>
      </c>
      <c r="S72" s="38">
        <v>0</v>
      </c>
      <c r="T72" s="37">
        <f>SUMPRODUCT(LTA!J72:AN72,LTA!J$101:AN$101,LTA!J$105:AN$105)</f>
        <v>31.1</v>
      </c>
      <c r="U72" s="37">
        <f>SUMPRODUCT(LTA!J72:AN72,LTA!J$102:AN$102,LTA!J$105:AN$105)</f>
        <v>390.65203200000002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-33</v>
      </c>
      <c r="AA72" s="75">
        <f>STOA!J72</f>
        <v>203.86</v>
      </c>
      <c r="AB72" s="75">
        <f>-STOA!P72</f>
        <v>0</v>
      </c>
      <c r="AC72">
        <f t="shared" si="3"/>
        <v>17.501438366321718</v>
      </c>
      <c r="AD72">
        <f t="shared" si="4"/>
        <v>1905.0053977801865</v>
      </c>
      <c r="AE72">
        <f>'IDT-1'!F72</f>
        <v>0</v>
      </c>
      <c r="AF72" s="24"/>
      <c r="AG72">
        <f t="shared" si="5"/>
        <v>1905.0053977801865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7.3329330000000006</v>
      </c>
      <c r="E73">
        <f>GT_NG!T73</f>
        <v>11.710209258084973</v>
      </c>
      <c r="F73">
        <f>GT_Spot!T73</f>
        <v>0</v>
      </c>
      <c r="G73">
        <f>PPCL_NG!T73</f>
        <v>51.088072148220824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301.02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757.73855848848063</v>
      </c>
      <c r="P73" s="36">
        <v>75.09999999999998</v>
      </c>
      <c r="Q73" s="36">
        <v>22.746931480981925</v>
      </c>
      <c r="R73" s="38">
        <v>5.9925456863578406</v>
      </c>
      <c r="S73" s="38">
        <v>0</v>
      </c>
      <c r="T73" s="37">
        <f>SUMPRODUCT(LTA!J73:AN73,LTA!J$101:AN$101,LTA!J$105:AN$105)</f>
        <v>22.020000000000003</v>
      </c>
      <c r="U73" s="37">
        <f>SUMPRODUCT(LTA!J73:AN73,LTA!J$102:AN$102,LTA!J$105:AN$105)</f>
        <v>380.97044800000003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-49</v>
      </c>
      <c r="AA73" s="75">
        <f>STOA!J73</f>
        <v>203.86</v>
      </c>
      <c r="AB73" s="75">
        <f>-STOA!P73</f>
        <v>0</v>
      </c>
      <c r="AC73">
        <f t="shared" si="3"/>
        <v>17.235873664031448</v>
      </c>
      <c r="AD73">
        <f t="shared" si="4"/>
        <v>1842.9511053636818</v>
      </c>
      <c r="AE73">
        <f>'IDT-1'!F73</f>
        <v>0</v>
      </c>
      <c r="AF73" s="24"/>
      <c r="AG73">
        <f t="shared" si="5"/>
        <v>1842.9511053636818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7.3329330000000006</v>
      </c>
      <c r="E74">
        <f>GT_NG!T74</f>
        <v>11.710209258084973</v>
      </c>
      <c r="F74">
        <f>GT_Spot!T74</f>
        <v>0</v>
      </c>
      <c r="G74">
        <f>PPCL_NG!T74</f>
        <v>51.088072148220824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291.02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761.84946715499075</v>
      </c>
      <c r="P74" s="36">
        <v>75.09999999999998</v>
      </c>
      <c r="Q74" s="36">
        <v>22.746931480981925</v>
      </c>
      <c r="R74" s="38">
        <v>3.8200000000000003</v>
      </c>
      <c r="S74" s="38">
        <v>0</v>
      </c>
      <c r="T74" s="37">
        <f>SUMPRODUCT(LTA!J74:AN74,LTA!J$101:AN$101,LTA!J$105:AN$105)</f>
        <v>15.02</v>
      </c>
      <c r="U74" s="37">
        <f>SUMPRODUCT(LTA!J74:AN74,LTA!J$102:AN$102,LTA!J$105:AN$105)</f>
        <v>374.16015999999996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-67</v>
      </c>
      <c r="AA74" s="75">
        <f>STOA!J74</f>
        <v>203.86</v>
      </c>
      <c r="AB74" s="75">
        <f>-STOA!P74</f>
        <v>0</v>
      </c>
      <c r="AC74">
        <f t="shared" si="3"/>
        <v>17.203207019256304</v>
      </c>
      <c r="AD74">
        <f t="shared" si="4"/>
        <v>1803.1118469886092</v>
      </c>
      <c r="AE74">
        <f>'IDT-1'!F74</f>
        <v>0</v>
      </c>
      <c r="AF74" s="24"/>
      <c r="AG74">
        <f t="shared" si="5"/>
        <v>1803.1118469886092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7.3329330000000006</v>
      </c>
      <c r="E75">
        <f>GT_NG!T75</f>
        <v>11.822447685478759</v>
      </c>
      <c r="F75">
        <f>GT_Spot!T75</f>
        <v>0</v>
      </c>
      <c r="G75">
        <f>PPCL_NG!T75</f>
        <v>51.09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326.45999999999998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762.25981534611037</v>
      </c>
      <c r="P75" s="36">
        <v>75.09999999999998</v>
      </c>
      <c r="Q75" s="36">
        <v>22.746931480981925</v>
      </c>
      <c r="R75" s="38">
        <v>0</v>
      </c>
      <c r="S75" s="38">
        <v>0</v>
      </c>
      <c r="T75" s="37">
        <f>SUMPRODUCT(LTA!J75:AN75,LTA!J$101:AN$101,LTA!J$105:AN$105)</f>
        <v>4.3</v>
      </c>
      <c r="U75" s="37">
        <f>SUMPRODUCT(LTA!J75:AN75,LTA!J$102:AN$102,LTA!J$105:AN$105)</f>
        <v>373.44126400000005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-78</v>
      </c>
      <c r="AA75" s="75">
        <f>STOA!J75</f>
        <v>204.04000000000002</v>
      </c>
      <c r="AB75" s="75">
        <f>-STOA!P75</f>
        <v>0</v>
      </c>
      <c r="AC75">
        <f t="shared" si="3"/>
        <v>17.484659864539029</v>
      </c>
      <c r="AD75">
        <f t="shared" si="4"/>
        <v>1812.7160126136191</v>
      </c>
      <c r="AE75">
        <f>'IDT-1'!F75</f>
        <v>0</v>
      </c>
      <c r="AF75" s="24"/>
      <c r="AG75">
        <f t="shared" si="5"/>
        <v>1812.7160126136191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7.3329330000000006</v>
      </c>
      <c r="E76">
        <f>GT_NG!T76</f>
        <v>11.822447685478759</v>
      </c>
      <c r="F76">
        <f>GT_Spot!T76</f>
        <v>0</v>
      </c>
      <c r="G76">
        <f>PPCL_NG!T76</f>
        <v>51.09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326.45999999999998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762.81792652205786</v>
      </c>
      <c r="P76" s="36">
        <v>75.09999999999998</v>
      </c>
      <c r="Q76" s="36">
        <v>22.746931480981925</v>
      </c>
      <c r="R76" s="38">
        <v>0</v>
      </c>
      <c r="S76" s="38">
        <v>0</v>
      </c>
      <c r="T76" s="37">
        <f>SUMPRODUCT(LTA!J76:AN76,LTA!J$101:AN$101,LTA!J$105:AN$105)</f>
        <v>2.06</v>
      </c>
      <c r="U76" s="37">
        <f>SUMPRODUCT(LTA!J76:AN76,LTA!J$102:AN$102,LTA!J$105:AN$105)</f>
        <v>370.32318400000003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-79</v>
      </c>
      <c r="AA76" s="75">
        <f>STOA!J76</f>
        <v>204.04000000000002</v>
      </c>
      <c r="AB76" s="75">
        <f>-STOA!P76</f>
        <v>0</v>
      </c>
      <c r="AC76">
        <f t="shared" si="3"/>
        <v>17.451298266409562</v>
      </c>
      <c r="AD76">
        <f t="shared" si="4"/>
        <v>1806.9494053876961</v>
      </c>
      <c r="AE76">
        <f>'IDT-1'!F76</f>
        <v>0</v>
      </c>
      <c r="AF76" s="24"/>
      <c r="AG76">
        <f t="shared" si="5"/>
        <v>1806.9494053876961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7.3329330000000006</v>
      </c>
      <c r="E77">
        <f>GT_NG!T77</f>
        <v>11.822447685478759</v>
      </c>
      <c r="F77">
        <f>GT_Spot!T77</f>
        <v>0</v>
      </c>
      <c r="G77">
        <f>PPCL_NG!T77</f>
        <v>51.09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326.45999999999998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793.45362428000806</v>
      </c>
      <c r="P77" s="36">
        <v>75.09999999999998</v>
      </c>
      <c r="Q77" s="36">
        <v>22.746931480981925</v>
      </c>
      <c r="R77" s="38">
        <v>0</v>
      </c>
      <c r="S77" s="38">
        <v>0</v>
      </c>
      <c r="T77" s="37">
        <f>SUMPRODUCT(LTA!J77:AN77,LTA!J$101:AN$101,LTA!J$105:AN$105)</f>
        <v>1.1600000000000001</v>
      </c>
      <c r="U77" s="37">
        <f>SUMPRODUCT(LTA!J77:AN77,LTA!J$102:AN$102,LTA!J$105:AN$105)</f>
        <v>368.22438400000004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-80</v>
      </c>
      <c r="AA77" s="75">
        <f>STOA!J77</f>
        <v>204.04000000000002</v>
      </c>
      <c r="AB77" s="75">
        <f>-STOA!P77</f>
        <v>0</v>
      </c>
      <c r="AC77">
        <f t="shared" si="3"/>
        <v>17.836553007034649</v>
      </c>
      <c r="AD77">
        <f t="shared" si="4"/>
        <v>1818.2010484050213</v>
      </c>
      <c r="AE77">
        <f>'IDT-1'!F77</f>
        <v>0</v>
      </c>
      <c r="AF77" s="24"/>
      <c r="AG77">
        <f t="shared" si="5"/>
        <v>1818.2010484050213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-15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7.3329330000000006</v>
      </c>
      <c r="E78">
        <f>GT_NG!T78</f>
        <v>12.025822317860436</v>
      </c>
      <c r="F78">
        <f>GT_Spot!T78</f>
        <v>0</v>
      </c>
      <c r="G78">
        <f>PPCL_NG!T78</f>
        <v>51.09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326.45999999999998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836.65115790092</v>
      </c>
      <c r="P78" s="36">
        <v>75.09999999999998</v>
      </c>
      <c r="Q78" s="36">
        <v>22.746931480981925</v>
      </c>
      <c r="R78" s="38">
        <v>0</v>
      </c>
      <c r="S78" s="38">
        <v>0</v>
      </c>
      <c r="T78" s="37">
        <f>SUMPRODUCT(LTA!J78:AN78,LTA!J$101:AN$101,LTA!J$105:AN$105)</f>
        <v>0.22</v>
      </c>
      <c r="U78" s="37">
        <f>SUMPRODUCT(LTA!J78:AN78,LTA!J$102:AN$102,LTA!J$105:AN$105)</f>
        <v>367.31000000000006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-72</v>
      </c>
      <c r="AA78" s="75">
        <f>STOA!J78</f>
        <v>204.04000000000002</v>
      </c>
      <c r="AB78" s="75">
        <f>-STOA!P78</f>
        <v>0</v>
      </c>
      <c r="AC78">
        <f t="shared" si="3"/>
        <v>18.131137400286068</v>
      </c>
      <c r="AD78">
        <f t="shared" si="4"/>
        <v>1867.4529882650634</v>
      </c>
      <c r="AE78">
        <f>'IDT-1'!F78</f>
        <v>0</v>
      </c>
      <c r="AF78" s="24"/>
      <c r="AG78">
        <f t="shared" si="5"/>
        <v>1867.4529882650634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-15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7.3329330000000006</v>
      </c>
      <c r="E79">
        <f>GT_NG!T79</f>
        <v>12.025822317860436</v>
      </c>
      <c r="F79">
        <f>GT_Spot!T79</f>
        <v>0</v>
      </c>
      <c r="G79">
        <f>PPCL_NG!T79</f>
        <v>51.09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266.45999999999998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868.34489358336214</v>
      </c>
      <c r="P79" s="36">
        <v>75.09999999999998</v>
      </c>
      <c r="Q79" s="36">
        <v>22.746931480981925</v>
      </c>
      <c r="R79" s="38">
        <v>0</v>
      </c>
      <c r="S79" s="38">
        <v>0</v>
      </c>
      <c r="T79" s="37">
        <f>SUMPRODUCT(LTA!J79:AN79,LTA!J$101:AN$101,LTA!J$105:AN$105)</f>
        <v>0.05</v>
      </c>
      <c r="U79" s="37">
        <f>SUMPRODUCT(LTA!J79:AN79,LTA!J$102:AN$102,LTA!J$105:AN$105)</f>
        <v>367.35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-80</v>
      </c>
      <c r="AA79" s="75">
        <f>STOA!J79</f>
        <v>204.04000000000002</v>
      </c>
      <c r="AB79" s="75">
        <f>-STOA!P79</f>
        <v>0</v>
      </c>
      <c r="AC79">
        <f t="shared" si="3"/>
        <v>17.996313932080099</v>
      </c>
      <c r="AD79">
        <f t="shared" si="4"/>
        <v>1826.1515474157115</v>
      </c>
      <c r="AE79">
        <f>'IDT-1'!F79</f>
        <v>0</v>
      </c>
      <c r="AF79" s="24"/>
      <c r="AG79">
        <f t="shared" si="5"/>
        <v>1826.1515474157115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7.3329330000000006</v>
      </c>
      <c r="E80">
        <f>GT_NG!T80</f>
        <v>12.025822317860436</v>
      </c>
      <c r="F80">
        <f>GT_Spot!T80</f>
        <v>0</v>
      </c>
      <c r="G80">
        <f>PPCL_NG!T80</f>
        <v>51.09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266.45999999999998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885.37448255698587</v>
      </c>
      <c r="P80" s="36">
        <v>75.09999999999998</v>
      </c>
      <c r="Q80" s="36">
        <v>22.746931480981925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367.12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-65</v>
      </c>
      <c r="AA80" s="75">
        <f>STOA!J80</f>
        <v>204.04000000000002</v>
      </c>
      <c r="AB80" s="75">
        <f>-STOA!P80</f>
        <v>0</v>
      </c>
      <c r="AC80">
        <f t="shared" si="3"/>
        <v>18.188100952658964</v>
      </c>
      <c r="AD80">
        <f t="shared" si="4"/>
        <v>1837.7093493687564</v>
      </c>
      <c r="AE80">
        <f>'IDT-1'!F80</f>
        <v>0</v>
      </c>
      <c r="AF80" s="24"/>
      <c r="AG80">
        <f t="shared" si="5"/>
        <v>1837.7093493687564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-40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7.3329330000000006</v>
      </c>
      <c r="E81">
        <f>GT_NG!T81</f>
        <v>12.025822317860436</v>
      </c>
      <c r="F81">
        <f>GT_Spot!T81</f>
        <v>0</v>
      </c>
      <c r="G81">
        <f>PPCL_NG!T81</f>
        <v>51.09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220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880.83425462928994</v>
      </c>
      <c r="P81" s="36">
        <v>75.09999999999998</v>
      </c>
      <c r="Q81" s="36">
        <v>22.746931480981925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366.83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-58</v>
      </c>
      <c r="AA81" s="75">
        <f>STOA!J81</f>
        <v>204.04000000000002</v>
      </c>
      <c r="AB81" s="75">
        <f>-STOA!P81</f>
        <v>0</v>
      </c>
      <c r="AC81">
        <f t="shared" si="3"/>
        <v>17.452646866184988</v>
      </c>
      <c r="AD81">
        <f t="shared" si="4"/>
        <v>1819.1545755275345</v>
      </c>
      <c r="AE81">
        <f>'IDT-1'!F81</f>
        <v>0</v>
      </c>
      <c r="AF81" s="24"/>
      <c r="AG81">
        <f t="shared" si="5"/>
        <v>1819.1545755275345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-15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7.3329330000000006</v>
      </c>
      <c r="E82">
        <f>GT_NG!T82</f>
        <v>12.025822317860436</v>
      </c>
      <c r="F82">
        <f>GT_Spot!T82</f>
        <v>0</v>
      </c>
      <c r="G82">
        <f>PPCL_NG!T82</f>
        <v>51.09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220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898.6002497633317</v>
      </c>
      <c r="P82" s="36">
        <v>75.09999999999998</v>
      </c>
      <c r="Q82" s="36">
        <v>22.746931480981925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366.58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-58</v>
      </c>
      <c r="AA82" s="75">
        <f>STOA!J82</f>
        <v>204.04000000000002</v>
      </c>
      <c r="AB82" s="75">
        <f>-STOA!P82</f>
        <v>0</v>
      </c>
      <c r="AC82">
        <f t="shared" si="3"/>
        <v>17.606787623364553</v>
      </c>
      <c r="AD82">
        <f t="shared" si="4"/>
        <v>1836.5164299043963</v>
      </c>
      <c r="AE82">
        <f>'IDT-1'!F82</f>
        <v>0</v>
      </c>
      <c r="AF82" s="24"/>
      <c r="AG82">
        <f t="shared" si="5"/>
        <v>1836.5164299043963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-15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7.3329330000000006</v>
      </c>
      <c r="E83">
        <f>GT_NG!T83</f>
        <v>12.025822317860436</v>
      </c>
      <c r="F83">
        <f>GT_Spot!T83</f>
        <v>0</v>
      </c>
      <c r="G83">
        <f>PPCL_NG!T83</f>
        <v>51.09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220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897.75803282032109</v>
      </c>
      <c r="P83" s="36">
        <v>75.09999999999998</v>
      </c>
      <c r="Q83" s="36">
        <v>22.746931480981925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366.36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-64</v>
      </c>
      <c r="AA83" s="75">
        <f>STOA!J83</f>
        <v>203.95000000000002</v>
      </c>
      <c r="AB83" s="75">
        <f>-STOA!P83</f>
        <v>0</v>
      </c>
      <c r="AC83">
        <f t="shared" si="3"/>
        <v>17.871870067454118</v>
      </c>
      <c r="AD83">
        <f t="shared" si="4"/>
        <v>1804.0991305172965</v>
      </c>
      <c r="AE83">
        <f>'IDT-1'!F83</f>
        <v>0</v>
      </c>
      <c r="AF83" s="24"/>
      <c r="AG83">
        <f t="shared" si="5"/>
        <v>1804.0991305172965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-40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7.3329330000000006</v>
      </c>
      <c r="E84">
        <f>GT_NG!T84</f>
        <v>12.025822317860436</v>
      </c>
      <c r="F84">
        <f>GT_Spot!T84</f>
        <v>0</v>
      </c>
      <c r="G84">
        <f>PPCL_NG!T84</f>
        <v>51.09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220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914.65559524094442</v>
      </c>
      <c r="P84" s="36">
        <v>75.09999999999998</v>
      </c>
      <c r="Q84" s="36">
        <v>22.746931480981925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365.92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-65</v>
      </c>
      <c r="AA84" s="75">
        <f>STOA!J84</f>
        <v>203.95000000000002</v>
      </c>
      <c r="AB84" s="75">
        <f>-STOA!P84</f>
        <v>0</v>
      </c>
      <c r="AC84">
        <f t="shared" si="3"/>
        <v>18.203137294721706</v>
      </c>
      <c r="AD84">
        <f t="shared" si="4"/>
        <v>1799.2254257106522</v>
      </c>
      <c r="AE84">
        <f>'IDT-1'!F84</f>
        <v>0</v>
      </c>
      <c r="AF84" s="24"/>
      <c r="AG84">
        <f t="shared" si="5"/>
        <v>1799.2254257106522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-60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7.3329330000000006</v>
      </c>
      <c r="E85">
        <f>GT_NG!T85</f>
        <v>12.025822317860436</v>
      </c>
      <c r="F85">
        <f>GT_Spot!T85</f>
        <v>0</v>
      </c>
      <c r="G85">
        <f>PPCL_NG!T85</f>
        <v>51.09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220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914.82225082372315</v>
      </c>
      <c r="P85" s="36">
        <v>75.09999999999998</v>
      </c>
      <c r="Q85" s="36">
        <v>22.746931480981925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366.21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-68</v>
      </c>
      <c r="AA85" s="75">
        <f>STOA!J85</f>
        <v>203.95000000000002</v>
      </c>
      <c r="AB85" s="75">
        <f>-STOA!P85</f>
        <v>0</v>
      </c>
      <c r="AC85">
        <f t="shared" si="3"/>
        <v>18.278180884027719</v>
      </c>
      <c r="AD85">
        <f t="shared" si="4"/>
        <v>1791.6070377041249</v>
      </c>
      <c r="AE85">
        <f>'IDT-1'!F85</f>
        <v>0</v>
      </c>
      <c r="AF85" s="24"/>
      <c r="AG85">
        <f t="shared" si="5"/>
        <v>1791.6070377041249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-65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7.3329330000000006</v>
      </c>
      <c r="E86">
        <f>GT_NG!T86</f>
        <v>12.025822317860436</v>
      </c>
      <c r="F86">
        <f>GT_Spot!T86</f>
        <v>0</v>
      </c>
      <c r="G86">
        <f>PPCL_NG!T86</f>
        <v>51.09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220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914.21459859496417</v>
      </c>
      <c r="P86" s="36">
        <v>75.09999999999998</v>
      </c>
      <c r="Q86" s="36">
        <v>22.746931480981925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365.71999999999997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-57</v>
      </c>
      <c r="AA86" s="75">
        <f>STOA!J86</f>
        <v>203.95000000000002</v>
      </c>
      <c r="AB86" s="75">
        <f>-STOA!P86</f>
        <v>0</v>
      </c>
      <c r="AC86">
        <f t="shared" si="3"/>
        <v>18.304034054503422</v>
      </c>
      <c r="AD86">
        <f t="shared" si="4"/>
        <v>1786.4835323048901</v>
      </c>
      <c r="AE86">
        <f>'IDT-1'!F86</f>
        <v>0</v>
      </c>
      <c r="AF86" s="24"/>
      <c r="AG86">
        <f t="shared" si="5"/>
        <v>1786.4835323048901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-80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7.3329330000000006</v>
      </c>
      <c r="E87">
        <f>GT_NG!T87</f>
        <v>12.025822317860436</v>
      </c>
      <c r="F87">
        <f>GT_Spot!T87</f>
        <v>0</v>
      </c>
      <c r="G87">
        <f>PPCL_NG!T87</f>
        <v>51.09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220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918.94406102523101</v>
      </c>
      <c r="P87" s="36">
        <v>75.09999999999998</v>
      </c>
      <c r="Q87" s="36">
        <v>22.746931480981925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363.99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-50</v>
      </c>
      <c r="AA87" s="75">
        <f>STOA!J87</f>
        <v>203.77</v>
      </c>
      <c r="AB87" s="75">
        <f>-STOA!P87</f>
        <v>0</v>
      </c>
      <c r="AC87">
        <f t="shared" si="3"/>
        <v>18.311089068845384</v>
      </c>
      <c r="AD87">
        <f t="shared" si="4"/>
        <v>1791.2959397208151</v>
      </c>
      <c r="AE87">
        <f>'IDT-1'!F87</f>
        <v>0</v>
      </c>
      <c r="AF87" s="24"/>
      <c r="AG87">
        <f t="shared" si="5"/>
        <v>1791.2959397208151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-85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7.3329330000000006</v>
      </c>
      <c r="E88">
        <f>GT_NG!T88</f>
        <v>12.025822317860436</v>
      </c>
      <c r="F88">
        <f>GT_Spot!T88</f>
        <v>0</v>
      </c>
      <c r="G88">
        <f>PPCL_NG!T88</f>
        <v>51.09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220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936.2400959097946</v>
      </c>
      <c r="P88" s="36">
        <v>75.09999999999998</v>
      </c>
      <c r="Q88" s="36">
        <v>22.746931480981925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363.95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-23</v>
      </c>
      <c r="AA88" s="75">
        <f>STOA!J88</f>
        <v>203.77</v>
      </c>
      <c r="AB88" s="75">
        <f>-STOA!P88</f>
        <v>0</v>
      </c>
      <c r="AC88">
        <f t="shared" si="3"/>
        <v>18.303135880430027</v>
      </c>
      <c r="AD88">
        <f t="shared" si="4"/>
        <v>1826.559927793794</v>
      </c>
      <c r="AE88">
        <f>'IDT-1'!F88</f>
        <v>0</v>
      </c>
      <c r="AF88" s="24"/>
      <c r="AG88">
        <f t="shared" si="5"/>
        <v>1826.559927793794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-94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7.3329330000000006</v>
      </c>
      <c r="E89">
        <f>GT_NG!T89</f>
        <v>12.025822317860436</v>
      </c>
      <c r="F89">
        <f>GT_Spot!T89</f>
        <v>0</v>
      </c>
      <c r="G89">
        <f>PPCL_NG!T89</f>
        <v>51.09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220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953.13469388448516</v>
      </c>
      <c r="P89" s="36">
        <v>75.09999999999998</v>
      </c>
      <c r="Q89" s="36">
        <v>22.746931480981925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364.11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0.06</v>
      </c>
      <c r="Z89" s="34">
        <f>IEX!P89</f>
        <v>0</v>
      </c>
      <c r="AA89" s="75">
        <f>STOA!J89</f>
        <v>203.77</v>
      </c>
      <c r="AB89" s="75">
        <f>-STOA!P89</f>
        <v>0</v>
      </c>
      <c r="AC89">
        <f t="shared" si="3"/>
        <v>18.214034899508032</v>
      </c>
      <c r="AD89">
        <f t="shared" si="4"/>
        <v>1870.7636267494067</v>
      </c>
      <c r="AE89">
        <f>'IDT-1'!F89</f>
        <v>10</v>
      </c>
      <c r="AF89" s="24"/>
      <c r="AG89">
        <f t="shared" si="5"/>
        <v>1880.7636267494067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-90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7.3329330000000006</v>
      </c>
      <c r="E90">
        <f>GT_NG!T90</f>
        <v>12.025822317860436</v>
      </c>
      <c r="F90">
        <f>GT_Spot!T90</f>
        <v>0</v>
      </c>
      <c r="G90">
        <f>PPCL_NG!T90</f>
        <v>51.09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220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975.09366232830746</v>
      </c>
      <c r="P90" s="36">
        <v>75.09999999999998</v>
      </c>
      <c r="Q90" s="36">
        <v>22.746931480981925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364.06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0.76</v>
      </c>
      <c r="Z90" s="34">
        <f>IEX!P90</f>
        <v>0</v>
      </c>
      <c r="AA90" s="75">
        <f>STOA!J90</f>
        <v>203.77</v>
      </c>
      <c r="AB90" s="75">
        <f>-STOA!P90</f>
        <v>0</v>
      </c>
      <c r="AC90">
        <f t="shared" si="3"/>
        <v>18.235431271369755</v>
      </c>
      <c r="AD90">
        <f t="shared" si="4"/>
        <v>1913.351198821367</v>
      </c>
      <c r="AE90">
        <f>'IDT-1'!F90</f>
        <v>0</v>
      </c>
      <c r="AF90" s="24"/>
      <c r="AG90">
        <f t="shared" si="5"/>
        <v>1913.351198821367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-70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7.3329330000000006</v>
      </c>
      <c r="E91">
        <f>GT_NG!T91</f>
        <v>12.025822317860436</v>
      </c>
      <c r="F91">
        <f>GT_Spot!T91</f>
        <v>0</v>
      </c>
      <c r="G91">
        <f>PPCL_NG!T91</f>
        <v>51.09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220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985.75745213651646</v>
      </c>
      <c r="P91" s="36">
        <v>75.09999999999998</v>
      </c>
      <c r="Q91" s="36">
        <v>22.746931480981925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363.73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1.97</v>
      </c>
      <c r="Z91" s="34">
        <f>IEX!P91</f>
        <v>0</v>
      </c>
      <c r="AA91" s="75">
        <f>STOA!J91</f>
        <v>203.67000000000002</v>
      </c>
      <c r="AB91" s="75">
        <f>-STOA!P91</f>
        <v>0</v>
      </c>
      <c r="AC91">
        <f t="shared" si="3"/>
        <v>17.847839607961255</v>
      </c>
      <c r="AD91">
        <f t="shared" si="4"/>
        <v>1980.1825802929848</v>
      </c>
      <c r="AE91">
        <f>'IDT-1'!F91</f>
        <v>0</v>
      </c>
      <c r="AF91" s="24"/>
      <c r="AG91">
        <f t="shared" si="5"/>
        <v>1980.1825802929848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-15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7.3329330000000006</v>
      </c>
      <c r="E92">
        <f>GT_NG!T92</f>
        <v>12.025822317860436</v>
      </c>
      <c r="F92">
        <f>GT_Spot!T92</f>
        <v>0</v>
      </c>
      <c r="G92">
        <f>PPCL_NG!T92</f>
        <v>51.09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230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986.26309363419875</v>
      </c>
      <c r="P92" s="36">
        <v>75.09999999999998</v>
      </c>
      <c r="Q92" s="36">
        <v>22.746931480981925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363.08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2.4500000000000002</v>
      </c>
      <c r="Z92" s="34">
        <f>IEX!P92</f>
        <v>0</v>
      </c>
      <c r="AA92" s="75">
        <f>STOA!J92</f>
        <v>203.67000000000002</v>
      </c>
      <c r="AB92" s="75">
        <f>-STOA!P92</f>
        <v>0</v>
      </c>
      <c r="AC92">
        <f t="shared" si="3"/>
        <v>17.80562134030793</v>
      </c>
      <c r="AD92">
        <f t="shared" si="4"/>
        <v>2005.5604400583204</v>
      </c>
      <c r="AE92">
        <f>'IDT-1'!F92</f>
        <v>0</v>
      </c>
      <c r="AF92" s="24"/>
      <c r="AG92">
        <f t="shared" si="5"/>
        <v>2005.5604400583204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7.3329330000000006</v>
      </c>
      <c r="E93">
        <f>GT_NG!T93</f>
        <v>12.025822317860436</v>
      </c>
      <c r="F93">
        <f>GT_Spot!T93</f>
        <v>0</v>
      </c>
      <c r="G93">
        <f>PPCL_NG!T93</f>
        <v>51.09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266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984.62905390710569</v>
      </c>
      <c r="P93" s="36">
        <v>75.09999999999998</v>
      </c>
      <c r="Q93" s="36">
        <v>22.746931480981925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361.93999999999994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3.05</v>
      </c>
      <c r="Z93" s="34">
        <f>IEX!P93</f>
        <v>0</v>
      </c>
      <c r="AA93" s="75">
        <f>STOA!J93</f>
        <v>203.67000000000002</v>
      </c>
      <c r="AB93" s="75">
        <f>-STOA!P93</f>
        <v>0</v>
      </c>
      <c r="AC93">
        <f t="shared" si="3"/>
        <v>18.103289790709507</v>
      </c>
      <c r="AD93">
        <f t="shared" si="4"/>
        <v>2039.0887318808252</v>
      </c>
      <c r="AE93">
        <f>'IDT-1'!F93</f>
        <v>0</v>
      </c>
      <c r="AF93" s="24"/>
      <c r="AG93">
        <f t="shared" si="5"/>
        <v>2039.0887318808252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7.3329330000000006</v>
      </c>
      <c r="E94">
        <f>GT_NG!T94</f>
        <v>12.025822317860436</v>
      </c>
      <c r="F94">
        <f>GT_Spot!T94</f>
        <v>0</v>
      </c>
      <c r="G94">
        <f>PPCL_NG!T94</f>
        <v>51.09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266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982.69497702074204</v>
      </c>
      <c r="P94" s="36">
        <v>75.09999999999998</v>
      </c>
      <c r="Q94" s="36">
        <v>22.746931480981925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360.23999999999995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3.28</v>
      </c>
      <c r="Z94" s="34">
        <f>IEX!P94</f>
        <v>0</v>
      </c>
      <c r="AA94" s="75">
        <f>STOA!J94</f>
        <v>203.67000000000002</v>
      </c>
      <c r="AB94" s="75">
        <f>-STOA!P94</f>
        <v>0</v>
      </c>
      <c r="AC94">
        <f t="shared" si="3"/>
        <v>18.073333914109512</v>
      </c>
      <c r="AD94">
        <f t="shared" si="4"/>
        <v>2035.714610871062</v>
      </c>
      <c r="AE94">
        <f>'IDT-1'!F94</f>
        <v>0</v>
      </c>
      <c r="AF94" s="24"/>
      <c r="AG94">
        <f t="shared" si="5"/>
        <v>2035.714610871062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7.3329330000000006</v>
      </c>
      <c r="E95">
        <f>GT_NG!T95</f>
        <v>12.025822317860436</v>
      </c>
      <c r="F95">
        <f>GT_Spot!T95</f>
        <v>0</v>
      </c>
      <c r="G95">
        <f>PPCL_NG!T95</f>
        <v>51.09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282.39999999999998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969.99187919251096</v>
      </c>
      <c r="P95" s="36">
        <v>75.09999999999998</v>
      </c>
      <c r="Q95" s="36">
        <v>22.746931480981925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359.67999999999995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3.72</v>
      </c>
      <c r="Z95" s="34">
        <f>IEX!P95</f>
        <v>0</v>
      </c>
      <c r="AA95" s="75">
        <f>STOA!J95</f>
        <v>203.49</v>
      </c>
      <c r="AB95" s="75">
        <f>-STOA!P95</f>
        <v>0</v>
      </c>
      <c r="AC95">
        <f t="shared" si="3"/>
        <v>18.103226653221078</v>
      </c>
      <c r="AD95">
        <f t="shared" si="4"/>
        <v>2039.0816203037193</v>
      </c>
      <c r="AE95">
        <f>'IDT-1'!F95</f>
        <v>0</v>
      </c>
      <c r="AF95" s="24"/>
      <c r="AG95">
        <f t="shared" si="5"/>
        <v>2039.0816203037193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7.3329330000000006</v>
      </c>
      <c r="E96">
        <f>GT_NG!T96</f>
        <v>12.025822317860436</v>
      </c>
      <c r="F96">
        <f>GT_Spot!T96</f>
        <v>0</v>
      </c>
      <c r="G96">
        <f>PPCL_NG!T96</f>
        <v>51.09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286.38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965.79433237965156</v>
      </c>
      <c r="P96" s="36">
        <v>75.09999999999998</v>
      </c>
      <c r="Q96" s="36">
        <v>22.746931480981925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359.38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3.49</v>
      </c>
      <c r="Z96" s="34">
        <f>IEX!P96</f>
        <v>0</v>
      </c>
      <c r="AA96" s="75">
        <f>STOA!J96</f>
        <v>203.49</v>
      </c>
      <c r="AB96" s="75">
        <f>-STOA!P96</f>
        <v>0</v>
      </c>
      <c r="AC96">
        <f t="shared" si="3"/>
        <v>18.096648241267918</v>
      </c>
      <c r="AD96">
        <f t="shared" si="4"/>
        <v>2038.3406519028133</v>
      </c>
      <c r="AE96">
        <f>'IDT-1'!F96</f>
        <v>0</v>
      </c>
      <c r="AF96" s="24"/>
      <c r="AG96">
        <f t="shared" si="5"/>
        <v>2038.3406519028133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7.3329330000000006</v>
      </c>
      <c r="E97">
        <f>GT_NG!T97</f>
        <v>12.025822317860436</v>
      </c>
      <c r="F97">
        <f>GT_Spot!T97</f>
        <v>0</v>
      </c>
      <c r="G97">
        <f>PPCL_NG!T97</f>
        <v>51.09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287.2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965.79433237965156</v>
      </c>
      <c r="P97" s="36">
        <v>75.09999999999998</v>
      </c>
      <c r="Q97" s="36">
        <v>22.746931480981925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358.64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3.75</v>
      </c>
      <c r="Z97" s="34">
        <f>IEX!P97</f>
        <v>0</v>
      </c>
      <c r="AA97" s="75">
        <f>STOA!J97</f>
        <v>203.49</v>
      </c>
      <c r="AB97" s="75">
        <f>-STOA!P97</f>
        <v>0</v>
      </c>
      <c r="AC97">
        <f t="shared" si="3"/>
        <v>18.099640241267913</v>
      </c>
      <c r="AD97">
        <f t="shared" si="4"/>
        <v>2038.677659902813</v>
      </c>
      <c r="AE97">
        <f>'IDT-1'!F97</f>
        <v>0</v>
      </c>
      <c r="AF97" s="24"/>
      <c r="AG97">
        <f t="shared" si="5"/>
        <v>2038.677659902813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7.3329330000000006</v>
      </c>
      <c r="E98">
        <f>GT_NG!T98</f>
        <v>12.025822317860436</v>
      </c>
      <c r="F98">
        <f>GT_Spot!T98</f>
        <v>0</v>
      </c>
      <c r="G98">
        <f>PPCL_NG!T98</f>
        <v>51.09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289.45999999999998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965.79433237965156</v>
      </c>
      <c r="P98" s="36">
        <v>75.09999999999998</v>
      </c>
      <c r="Q98" s="36">
        <v>22.746931480981925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358.34999999999997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4.1100000000000003</v>
      </c>
      <c r="Z98" s="34">
        <f>IEX!P98</f>
        <v>0</v>
      </c>
      <c r="AA98" s="75">
        <f>STOA!J98</f>
        <v>203.49</v>
      </c>
      <c r="AB98" s="75">
        <f>-STOA!P98</f>
        <v>0</v>
      </c>
      <c r="AC98">
        <f t="shared" si="3"/>
        <v>18.120144241267912</v>
      </c>
      <c r="AD98">
        <f t="shared" si="4"/>
        <v>2040.9871559028129</v>
      </c>
      <c r="AE98">
        <f>'IDT-1'!F98</f>
        <v>0</v>
      </c>
      <c r="AF98" s="24"/>
      <c r="AG98">
        <f t="shared" si="5"/>
        <v>2040.9871559028129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0.17599039200000036</v>
      </c>
      <c r="E99">
        <f t="shared" si="6"/>
        <v>0.28644574686916124</v>
      </c>
      <c r="F99">
        <f t="shared" si="6"/>
        <v>0</v>
      </c>
      <c r="G99">
        <f t="shared" si="6"/>
        <v>1.2261252986679756</v>
      </c>
      <c r="H99">
        <f t="shared" si="6"/>
        <v>0</v>
      </c>
      <c r="I99">
        <f t="shared" si="6"/>
        <v>1.6705747431740912</v>
      </c>
      <c r="J99">
        <f t="shared" si="6"/>
        <v>0</v>
      </c>
      <c r="K99">
        <f t="shared" si="6"/>
        <v>6.0283500000000005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19.228663451781902</v>
      </c>
      <c r="P99" s="36">
        <f t="shared" si="6"/>
        <v>1.8024000000000029</v>
      </c>
      <c r="Q99" s="36">
        <f t="shared" si="6"/>
        <v>0.54590101406384506</v>
      </c>
      <c r="R99" s="38">
        <f>SUM(R3:R98)/4000</f>
        <v>0.25243250041806847</v>
      </c>
      <c r="S99" s="38">
        <f t="shared" si="6"/>
        <v>0</v>
      </c>
      <c r="T99" s="37">
        <f t="shared" si="6"/>
        <v>0.7797075</v>
      </c>
      <c r="U99" s="37">
        <f t="shared" si="6"/>
        <v>9.6124581360000008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1.05725E-2</v>
      </c>
      <c r="Z99" s="34">
        <f t="shared" si="6"/>
        <v>-4.23475</v>
      </c>
      <c r="AA99" s="75">
        <f t="shared" si="6"/>
        <v>4.890690000000002</v>
      </c>
      <c r="AB99" s="75">
        <f t="shared" si="6"/>
        <v>0</v>
      </c>
      <c r="AC99">
        <f t="shared" si="6"/>
        <v>0.45035278670260998</v>
      </c>
      <c r="AD99">
        <f t="shared" si="6"/>
        <v>41.511878496272409</v>
      </c>
      <c r="AE99">
        <f t="shared" si="6"/>
        <v>1.0139499999999999E-2</v>
      </c>
      <c r="AG99">
        <f t="shared" si="6"/>
        <v>41.522017996272417</v>
      </c>
      <c r="AI99">
        <f t="shared" si="6"/>
        <v>0</v>
      </c>
      <c r="AJ99">
        <f t="shared" si="6"/>
        <v>0</v>
      </c>
      <c r="AK99">
        <f t="shared" si="6"/>
        <v>3.8670000000000003E-2</v>
      </c>
      <c r="AL99">
        <f t="shared" si="6"/>
        <v>-0.35199999999999998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45174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6">
      <c r="A3" t="s">
        <v>45</v>
      </c>
      <c r="D3">
        <f>TWEPL!S3</f>
        <v>1.184382</v>
      </c>
      <c r="E3">
        <f>GT_NG!S3</f>
        <v>2.0843423799582466</v>
      </c>
      <c r="F3">
        <f>GT_Spot!S3</f>
        <v>0</v>
      </c>
      <c r="G3">
        <f>PPCL_NG!S3</f>
        <v>79.576997094449268</v>
      </c>
      <c r="H3">
        <f>PPCL_Spot!S3</f>
        <v>0</v>
      </c>
      <c r="I3">
        <f>Bawana_NG!S3</f>
        <v>23.349087926252881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74.44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62.84</v>
      </c>
      <c r="AB3" s="75">
        <f>-STOA!Q3</f>
        <v>0</v>
      </c>
      <c r="AC3">
        <f>SUMIF(B3:AB3,"&gt;0")*$AC$2-SUMIF(B3:AB3,"&lt;0")*($AC$2/(1-$AC$2))+SUMIF(AI3:AR3,"&gt;0")*$AC$2-SUMIF(AI3:AR3,"&lt;0")*($AC$2/(1-$AC$2))</f>
        <v>2.6308753364465542</v>
      </c>
      <c r="AD3">
        <f>SUM(B3:AB3,AI3:AR3)-AC3</f>
        <v>185.84393406421384</v>
      </c>
      <c r="AE3">
        <f>'IDT-1'!E3</f>
        <v>0</v>
      </c>
      <c r="AF3" s="24"/>
      <c r="AG3">
        <f>SUM(AD3:AF3)+AT3</f>
        <v>185.84393406421384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-55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1.184382</v>
      </c>
      <c r="E4">
        <f>GT_NG!S4</f>
        <v>2.0843423799582466</v>
      </c>
      <c r="F4">
        <f>GT_Spot!S4</f>
        <v>0</v>
      </c>
      <c r="G4">
        <f>PPCL_NG!S4</f>
        <v>79.576997094449268</v>
      </c>
      <c r="H4">
        <f>PPCL_Spot!S4</f>
        <v>0</v>
      </c>
      <c r="I4">
        <f>Bawana_NG!S4</f>
        <v>23.349087926252881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74.44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62.84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2.6308753364465542</v>
      </c>
      <c r="AD4">
        <f t="shared" ref="AD4:AD67" si="1">SUM(B4:AB4,AI4:AR4)-AC4</f>
        <v>185.84393406421384</v>
      </c>
      <c r="AE4">
        <f>'IDT-1'!E4</f>
        <v>0</v>
      </c>
      <c r="AF4" s="24"/>
      <c r="AG4">
        <f t="shared" ref="AG4:AG67" si="2">SUM(AD4:AF4)+AT4</f>
        <v>185.84393406421384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-55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1.184382</v>
      </c>
      <c r="E5">
        <f>GT_NG!S5</f>
        <v>2.0843423799582466</v>
      </c>
      <c r="F5">
        <f>GT_Spot!S5</f>
        <v>0</v>
      </c>
      <c r="G5">
        <f>PPCL_NG!S5</f>
        <v>79.576997094449268</v>
      </c>
      <c r="H5">
        <f>PPCL_Spot!S5</f>
        <v>0</v>
      </c>
      <c r="I5">
        <f>Bawana_NG!S5</f>
        <v>23.349087926252881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74.44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62.84</v>
      </c>
      <c r="AB5" s="75">
        <f>-STOA!Q5</f>
        <v>0</v>
      </c>
      <c r="AC5">
        <f t="shared" si="0"/>
        <v>2.6752659740575311</v>
      </c>
      <c r="AD5">
        <f t="shared" si="1"/>
        <v>180.79954342660287</v>
      </c>
      <c r="AE5">
        <f>'IDT-1'!E5</f>
        <v>0</v>
      </c>
      <c r="AF5" s="24"/>
      <c r="AG5">
        <f t="shared" si="2"/>
        <v>180.79954342660287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-60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1.184382</v>
      </c>
      <c r="E6">
        <f>GT_NG!S6</f>
        <v>2.0843423799582466</v>
      </c>
      <c r="F6">
        <f>GT_Spot!S6</f>
        <v>0</v>
      </c>
      <c r="G6">
        <f>PPCL_NG!S6</f>
        <v>79.576997094449268</v>
      </c>
      <c r="H6">
        <f>PPCL_Spot!S6</f>
        <v>0</v>
      </c>
      <c r="I6">
        <f>Bawana_NG!S6</f>
        <v>23.349087926252881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74.44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62.84</v>
      </c>
      <c r="AB6" s="75">
        <f>-STOA!Q6</f>
        <v>0</v>
      </c>
      <c r="AC6">
        <f t="shared" si="0"/>
        <v>2.6752659740575311</v>
      </c>
      <c r="AD6">
        <f t="shared" si="1"/>
        <v>180.79954342660287</v>
      </c>
      <c r="AE6">
        <f>'IDT-1'!E6</f>
        <v>0</v>
      </c>
      <c r="AF6" s="24"/>
      <c r="AG6">
        <f t="shared" si="2"/>
        <v>180.79954342660287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-60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1.184382</v>
      </c>
      <c r="E7">
        <f>GT_NG!S7</f>
        <v>2.0843423799582466</v>
      </c>
      <c r="F7">
        <f>GT_Spot!S7</f>
        <v>0</v>
      </c>
      <c r="G7">
        <f>PPCL_NG!S7</f>
        <v>79.576997094449268</v>
      </c>
      <c r="H7">
        <f>PPCL_Spot!S7</f>
        <v>0</v>
      </c>
      <c r="I7">
        <f>Bawana_NG!S7</f>
        <v>23.349087926252881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74.44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62.84</v>
      </c>
      <c r="AB7" s="75">
        <f>-STOA!Q7</f>
        <v>0</v>
      </c>
      <c r="AC7">
        <f t="shared" si="0"/>
        <v>2.7196566116685075</v>
      </c>
      <c r="AD7">
        <f t="shared" si="1"/>
        <v>175.75515278899189</v>
      </c>
      <c r="AE7">
        <f>'IDT-1'!E7</f>
        <v>0</v>
      </c>
      <c r="AF7" s="24"/>
      <c r="AG7">
        <f t="shared" si="2"/>
        <v>175.75515278899189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-65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1.184382</v>
      </c>
      <c r="E8">
        <f>GT_NG!S8</f>
        <v>2.0843423799582466</v>
      </c>
      <c r="F8">
        <f>GT_Spot!S8</f>
        <v>0</v>
      </c>
      <c r="G8">
        <f>PPCL_NG!S8</f>
        <v>79.576997094449268</v>
      </c>
      <c r="H8">
        <f>PPCL_Spot!S8</f>
        <v>0</v>
      </c>
      <c r="I8">
        <f>Bawana_NG!S8</f>
        <v>23.349087926252881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74.44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62.84</v>
      </c>
      <c r="AB8" s="75">
        <f>-STOA!Q8</f>
        <v>0</v>
      </c>
      <c r="AC8">
        <f t="shared" si="0"/>
        <v>2.7196566116685075</v>
      </c>
      <c r="AD8">
        <f t="shared" si="1"/>
        <v>175.75515278899189</v>
      </c>
      <c r="AE8">
        <f>'IDT-1'!E8</f>
        <v>0</v>
      </c>
      <c r="AF8" s="24"/>
      <c r="AG8">
        <f t="shared" si="2"/>
        <v>175.75515278899189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-65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1.184382</v>
      </c>
      <c r="E9">
        <f>GT_NG!S9</f>
        <v>2.0843423799582466</v>
      </c>
      <c r="F9">
        <f>GT_Spot!S9</f>
        <v>0</v>
      </c>
      <c r="G9">
        <f>PPCL_NG!S9</f>
        <v>79.576997094449268</v>
      </c>
      <c r="H9">
        <f>PPCL_Spot!S9</f>
        <v>0</v>
      </c>
      <c r="I9">
        <f>Bawana_NG!S9</f>
        <v>23.349087926252881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74.44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62.84</v>
      </c>
      <c r="AB9" s="75">
        <f>-STOA!Q9</f>
        <v>0</v>
      </c>
      <c r="AC9">
        <f t="shared" si="0"/>
        <v>2.7196566116685075</v>
      </c>
      <c r="AD9">
        <f t="shared" si="1"/>
        <v>175.75515278899189</v>
      </c>
      <c r="AE9">
        <f>'IDT-1'!E9</f>
        <v>0</v>
      </c>
      <c r="AF9" s="24"/>
      <c r="AG9">
        <f t="shared" si="2"/>
        <v>175.75515278899189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-65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1.184382</v>
      </c>
      <c r="E10">
        <f>GT_NG!S10</f>
        <v>2.0843423799582466</v>
      </c>
      <c r="F10">
        <f>GT_Spot!S10</f>
        <v>0</v>
      </c>
      <c r="G10">
        <f>PPCL_NG!S10</f>
        <v>79.576997094449268</v>
      </c>
      <c r="H10">
        <f>PPCL_Spot!S10</f>
        <v>0</v>
      </c>
      <c r="I10">
        <f>Bawana_NG!S10</f>
        <v>23.349087926252881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74.44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62.84</v>
      </c>
      <c r="AB10" s="75">
        <f>-STOA!Q10</f>
        <v>0</v>
      </c>
      <c r="AC10">
        <f t="shared" si="0"/>
        <v>2.7196566116685075</v>
      </c>
      <c r="AD10">
        <f t="shared" si="1"/>
        <v>175.75515278899189</v>
      </c>
      <c r="AE10">
        <f>'IDT-1'!E10</f>
        <v>0</v>
      </c>
      <c r="AF10" s="24"/>
      <c r="AG10">
        <f t="shared" si="2"/>
        <v>175.75515278899189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-65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1.184382</v>
      </c>
      <c r="E11">
        <f>GT_NG!S11</f>
        <v>2.0843423799582466</v>
      </c>
      <c r="F11">
        <f>GT_Spot!S11</f>
        <v>0</v>
      </c>
      <c r="G11">
        <f>PPCL_NG!S11</f>
        <v>79.576997094449268</v>
      </c>
      <c r="H11">
        <f>PPCL_Spot!S11</f>
        <v>0</v>
      </c>
      <c r="I11">
        <f>Bawana_NG!S11</f>
        <v>23.349087926252881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74.44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62.84</v>
      </c>
      <c r="AB11" s="75">
        <f>-STOA!Q11</f>
        <v>0</v>
      </c>
      <c r="AC11">
        <f t="shared" si="0"/>
        <v>2.7640472492794839</v>
      </c>
      <c r="AD11">
        <f t="shared" si="1"/>
        <v>170.71076215138092</v>
      </c>
      <c r="AE11">
        <f>'IDT-1'!E11</f>
        <v>0</v>
      </c>
      <c r="AF11" s="24"/>
      <c r="AG11">
        <f t="shared" si="2"/>
        <v>170.71076215138092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-70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1.184382</v>
      </c>
      <c r="E12">
        <f>GT_NG!S12</f>
        <v>2.0843423799582466</v>
      </c>
      <c r="F12">
        <f>GT_Spot!S12</f>
        <v>0</v>
      </c>
      <c r="G12">
        <f>PPCL_NG!S12</f>
        <v>79.576997094449268</v>
      </c>
      <c r="H12">
        <f>PPCL_Spot!S12</f>
        <v>0</v>
      </c>
      <c r="I12">
        <f>Bawana_NG!S12</f>
        <v>23.349087926252881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74.44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62.84</v>
      </c>
      <c r="AB12" s="75">
        <f>-STOA!Q12</f>
        <v>0</v>
      </c>
      <c r="AC12">
        <f t="shared" si="0"/>
        <v>2.7640472492794839</v>
      </c>
      <c r="AD12">
        <f t="shared" si="1"/>
        <v>170.71076215138092</v>
      </c>
      <c r="AE12">
        <f>'IDT-1'!E12</f>
        <v>0</v>
      </c>
      <c r="AF12" s="24"/>
      <c r="AG12">
        <f t="shared" si="2"/>
        <v>170.71076215138092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-70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1.184382</v>
      </c>
      <c r="E13">
        <f>GT_NG!S13</f>
        <v>2.0843423799582466</v>
      </c>
      <c r="F13">
        <f>GT_Spot!S13</f>
        <v>0</v>
      </c>
      <c r="G13">
        <f>PPCL_NG!S13</f>
        <v>79.576997094449268</v>
      </c>
      <c r="H13">
        <f>PPCL_Spot!S13</f>
        <v>0</v>
      </c>
      <c r="I13">
        <f>Bawana_NG!S13</f>
        <v>23.349087926252881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74.510000000000005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62.84</v>
      </c>
      <c r="AB13" s="75">
        <f>-STOA!Q13</f>
        <v>0</v>
      </c>
      <c r="AC13">
        <f t="shared" si="0"/>
        <v>2.7646632492794838</v>
      </c>
      <c r="AD13">
        <f t="shared" si="1"/>
        <v>170.7801461513809</v>
      </c>
      <c r="AE13">
        <f>'IDT-1'!E13</f>
        <v>0</v>
      </c>
      <c r="AF13" s="24"/>
      <c r="AG13">
        <f t="shared" si="2"/>
        <v>170.7801461513809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-70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1.184382</v>
      </c>
      <c r="E14">
        <f>GT_NG!S14</f>
        <v>2.0843423799582466</v>
      </c>
      <c r="F14">
        <f>GT_Spot!S14</f>
        <v>0</v>
      </c>
      <c r="G14">
        <f>PPCL_NG!S14</f>
        <v>79.576997094449268</v>
      </c>
      <c r="H14">
        <f>PPCL_Spot!S14</f>
        <v>0</v>
      </c>
      <c r="I14">
        <f>Bawana_NG!S14</f>
        <v>23.349087926252881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74.510000000000005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62.84</v>
      </c>
      <c r="AB14" s="75">
        <f>-STOA!Q14</f>
        <v>0</v>
      </c>
      <c r="AC14">
        <f t="shared" si="0"/>
        <v>2.7646632492794838</v>
      </c>
      <c r="AD14">
        <f t="shared" si="1"/>
        <v>170.7801461513809</v>
      </c>
      <c r="AE14">
        <f>'IDT-1'!E14</f>
        <v>0</v>
      </c>
      <c r="AF14" s="24"/>
      <c r="AG14">
        <f t="shared" si="2"/>
        <v>170.7801461513809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-70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1.184382</v>
      </c>
      <c r="E15">
        <f>GT_NG!S15</f>
        <v>2.0843423799582466</v>
      </c>
      <c r="F15">
        <f>GT_Spot!S15</f>
        <v>0</v>
      </c>
      <c r="G15">
        <f>PPCL_NG!S15</f>
        <v>79.576997094449268</v>
      </c>
      <c r="H15">
        <f>PPCL_Spot!S15</f>
        <v>0</v>
      </c>
      <c r="I15">
        <f>Bawana_NG!S15</f>
        <v>23.349087926252881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74.739999999999995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62.84</v>
      </c>
      <c r="AB15" s="75">
        <f>-STOA!Q15</f>
        <v>0</v>
      </c>
      <c r="AC15">
        <f t="shared" si="0"/>
        <v>2.8110778868904607</v>
      </c>
      <c r="AD15">
        <f t="shared" si="1"/>
        <v>165.96373151376991</v>
      </c>
      <c r="AE15">
        <f>'IDT-1'!E15</f>
        <v>0</v>
      </c>
      <c r="AF15" s="24"/>
      <c r="AG15">
        <f t="shared" si="2"/>
        <v>165.96373151376991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-75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1.184382</v>
      </c>
      <c r="E16">
        <f>GT_NG!S16</f>
        <v>2.0843423799582466</v>
      </c>
      <c r="F16">
        <f>GT_Spot!S16</f>
        <v>0</v>
      </c>
      <c r="G16">
        <f>PPCL_NG!S16</f>
        <v>79.576997094449268</v>
      </c>
      <c r="H16">
        <f>PPCL_Spot!S16</f>
        <v>0</v>
      </c>
      <c r="I16">
        <f>Bawana_NG!S16</f>
        <v>23.349087926252881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74.739999999999995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62.84</v>
      </c>
      <c r="AB16" s="75">
        <f>-STOA!Q16</f>
        <v>0</v>
      </c>
      <c r="AC16">
        <f t="shared" si="0"/>
        <v>2.8110778868904607</v>
      </c>
      <c r="AD16">
        <f t="shared" si="1"/>
        <v>165.96373151376991</v>
      </c>
      <c r="AE16">
        <f>'IDT-1'!E16</f>
        <v>0</v>
      </c>
      <c r="AF16" s="24"/>
      <c r="AG16">
        <f t="shared" si="2"/>
        <v>165.96373151376991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-75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1.184382</v>
      </c>
      <c r="E17">
        <f>GT_NG!S17</f>
        <v>2.0843423799582466</v>
      </c>
      <c r="F17">
        <f>GT_Spot!S17</f>
        <v>0</v>
      </c>
      <c r="G17">
        <f>PPCL_NG!S17</f>
        <v>79.576997094449268</v>
      </c>
      <c r="H17">
        <f>PPCL_Spot!S17</f>
        <v>0</v>
      </c>
      <c r="I17">
        <f>Bawana_NG!S17</f>
        <v>23.349087926252881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74.739999999999995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62.84</v>
      </c>
      <c r="AB17" s="75">
        <f>-STOA!Q17</f>
        <v>0</v>
      </c>
      <c r="AC17">
        <f t="shared" si="0"/>
        <v>2.8110778868904607</v>
      </c>
      <c r="AD17">
        <f t="shared" si="1"/>
        <v>165.96373151376991</v>
      </c>
      <c r="AE17">
        <f>'IDT-1'!E17</f>
        <v>0</v>
      </c>
      <c r="AF17" s="24"/>
      <c r="AG17">
        <f t="shared" si="2"/>
        <v>165.96373151376991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-75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1.184382</v>
      </c>
      <c r="E18">
        <f>GT_NG!S18</f>
        <v>2.0843423799582466</v>
      </c>
      <c r="F18">
        <f>GT_Spot!S18</f>
        <v>0</v>
      </c>
      <c r="G18">
        <f>PPCL_NG!S18</f>
        <v>79.576997094449268</v>
      </c>
      <c r="H18">
        <f>PPCL_Spot!S18</f>
        <v>0</v>
      </c>
      <c r="I18">
        <f>Bawana_NG!S18</f>
        <v>23.349087926252881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74.739999999999995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62.84</v>
      </c>
      <c r="AB18" s="75">
        <f>-STOA!Q18</f>
        <v>0</v>
      </c>
      <c r="AC18">
        <f t="shared" si="0"/>
        <v>2.8110778868904607</v>
      </c>
      <c r="AD18">
        <f t="shared" si="1"/>
        <v>165.96373151376991</v>
      </c>
      <c r="AE18">
        <f>'IDT-1'!E18</f>
        <v>0</v>
      </c>
      <c r="AF18" s="24"/>
      <c r="AG18">
        <f t="shared" si="2"/>
        <v>165.96373151376991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-75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1.184382</v>
      </c>
      <c r="E19">
        <f>GT_NG!S19</f>
        <v>2.0843423799582466</v>
      </c>
      <c r="F19">
        <f>GT_Spot!S19</f>
        <v>0</v>
      </c>
      <c r="G19">
        <f>PPCL_NG!S19</f>
        <v>79.576997094449268</v>
      </c>
      <c r="H19">
        <f>PPCL_Spot!S19</f>
        <v>0</v>
      </c>
      <c r="I19">
        <f>Bawana_NG!S19</f>
        <v>23.349087926252881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74.739999999999995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62.84</v>
      </c>
      <c r="AB19" s="75">
        <f>-STOA!Q19</f>
        <v>0</v>
      </c>
      <c r="AC19">
        <f t="shared" si="0"/>
        <v>2.8110778868904607</v>
      </c>
      <c r="AD19">
        <f t="shared" si="1"/>
        <v>165.96373151376991</v>
      </c>
      <c r="AE19">
        <f>'IDT-1'!E19</f>
        <v>0</v>
      </c>
      <c r="AF19" s="24"/>
      <c r="AG19">
        <f t="shared" si="2"/>
        <v>165.96373151376991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-75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1.184382</v>
      </c>
      <c r="E20">
        <f>GT_NG!S20</f>
        <v>2.0843423799582466</v>
      </c>
      <c r="F20">
        <f>GT_Spot!S20</f>
        <v>0</v>
      </c>
      <c r="G20">
        <f>PPCL_NG!S20</f>
        <v>79.576997094449268</v>
      </c>
      <c r="H20">
        <f>PPCL_Spot!S20</f>
        <v>0</v>
      </c>
      <c r="I20">
        <f>Bawana_NG!S20</f>
        <v>23.349087926252881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74.739999999999995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62.84</v>
      </c>
      <c r="AB20" s="75">
        <f>-STOA!Q20</f>
        <v>0</v>
      </c>
      <c r="AC20">
        <f t="shared" si="0"/>
        <v>2.8110778868904607</v>
      </c>
      <c r="AD20">
        <f t="shared" si="1"/>
        <v>165.96373151376991</v>
      </c>
      <c r="AE20">
        <f>'IDT-1'!E20</f>
        <v>0</v>
      </c>
      <c r="AF20" s="24"/>
      <c r="AG20">
        <f t="shared" si="2"/>
        <v>165.96373151376991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-75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1.184382</v>
      </c>
      <c r="E21">
        <f>GT_NG!S21</f>
        <v>2.0843423799582466</v>
      </c>
      <c r="F21">
        <f>GT_Spot!S21</f>
        <v>0</v>
      </c>
      <c r="G21">
        <f>PPCL_NG!S21</f>
        <v>79.576997094449268</v>
      </c>
      <c r="H21">
        <f>PPCL_Spot!S21</f>
        <v>0</v>
      </c>
      <c r="I21">
        <f>Bawana_NG!S21</f>
        <v>23.349087926252881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74.599999999999994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62.84</v>
      </c>
      <c r="AB21" s="75">
        <f>-STOA!Q21</f>
        <v>0</v>
      </c>
      <c r="AC21">
        <f t="shared" si="0"/>
        <v>2.8098458868904603</v>
      </c>
      <c r="AD21">
        <f t="shared" si="1"/>
        <v>165.82496351376992</v>
      </c>
      <c r="AE21">
        <f>'IDT-1'!E21</f>
        <v>0</v>
      </c>
      <c r="AF21" s="24"/>
      <c r="AG21">
        <f t="shared" si="2"/>
        <v>165.82496351376992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-75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1.184382</v>
      </c>
      <c r="E22">
        <f>GT_NG!S22</f>
        <v>2.0842166232261801</v>
      </c>
      <c r="F22">
        <f>GT_Spot!S22</f>
        <v>0</v>
      </c>
      <c r="G22">
        <f>PPCL_NG!S22</f>
        <v>79.576997094449268</v>
      </c>
      <c r="H22">
        <f>PPCL_Spot!S22</f>
        <v>0</v>
      </c>
      <c r="I22">
        <f>Bawana_NG!S22</f>
        <v>23.349087926252881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74.599999999999994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62.84</v>
      </c>
      <c r="AB22" s="75">
        <f>-STOA!Q22</f>
        <v>0</v>
      </c>
      <c r="AC22">
        <f t="shared" si="0"/>
        <v>2.8098447802312183</v>
      </c>
      <c r="AD22">
        <f t="shared" si="1"/>
        <v>165.8248388636971</v>
      </c>
      <c r="AE22">
        <f>'IDT-1'!E22</f>
        <v>0</v>
      </c>
      <c r="AF22" s="24"/>
      <c r="AG22">
        <f t="shared" si="2"/>
        <v>165.8248388636971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-75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1.184382</v>
      </c>
      <c r="E23">
        <f>GT_NG!S23</f>
        <v>2.0842166232261801</v>
      </c>
      <c r="F23">
        <f>GT_Spot!S23</f>
        <v>0</v>
      </c>
      <c r="G23">
        <f>PPCL_NG!S23</f>
        <v>79.576997094449268</v>
      </c>
      <c r="H23">
        <f>PPCL_Spot!S23</f>
        <v>0</v>
      </c>
      <c r="I23">
        <f>Bawana_NG!S23</f>
        <v>23.349087926252881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74.44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62.84</v>
      </c>
      <c r="AB23" s="75">
        <f>-STOA!Q23</f>
        <v>0</v>
      </c>
      <c r="AC23">
        <f t="shared" si="0"/>
        <v>2.8084367802312182</v>
      </c>
      <c r="AD23">
        <f t="shared" si="1"/>
        <v>165.66624686369713</v>
      </c>
      <c r="AE23">
        <f>'IDT-1'!E23</f>
        <v>0</v>
      </c>
      <c r="AF23" s="24"/>
      <c r="AG23">
        <f t="shared" si="2"/>
        <v>165.66624686369713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-75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1.184382</v>
      </c>
      <c r="E24">
        <f>GT_NG!S24</f>
        <v>2.0842166232261801</v>
      </c>
      <c r="F24">
        <f>GT_Spot!S24</f>
        <v>0</v>
      </c>
      <c r="G24">
        <f>PPCL_NG!S24</f>
        <v>79.576997094449268</v>
      </c>
      <c r="H24">
        <f>PPCL_Spot!S24</f>
        <v>0</v>
      </c>
      <c r="I24">
        <f>Bawana_NG!S24</f>
        <v>23.349087926252881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74.44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62.84</v>
      </c>
      <c r="AB24" s="75">
        <f>-STOA!Q24</f>
        <v>0</v>
      </c>
      <c r="AC24">
        <f t="shared" si="0"/>
        <v>2.8084367802312182</v>
      </c>
      <c r="AD24">
        <f t="shared" si="1"/>
        <v>165.66624686369713</v>
      </c>
      <c r="AE24">
        <f>'IDT-1'!E24</f>
        <v>0</v>
      </c>
      <c r="AF24" s="24"/>
      <c r="AG24">
        <f t="shared" si="2"/>
        <v>165.66624686369713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-75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1.184382</v>
      </c>
      <c r="E25">
        <f>GT_NG!S25</f>
        <v>2.0842166232261801</v>
      </c>
      <c r="F25">
        <f>GT_Spot!S25</f>
        <v>0</v>
      </c>
      <c r="G25">
        <f>PPCL_NG!S25</f>
        <v>79.576997094449268</v>
      </c>
      <c r="H25">
        <f>PPCL_Spot!S25</f>
        <v>0</v>
      </c>
      <c r="I25">
        <f>Bawana_NG!S25</f>
        <v>23.349087926252881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74.58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62.84</v>
      </c>
      <c r="AB25" s="75">
        <f>-STOA!Q25</f>
        <v>0</v>
      </c>
      <c r="AC25">
        <f t="shared" si="0"/>
        <v>2.8096687802312181</v>
      </c>
      <c r="AD25">
        <f t="shared" si="1"/>
        <v>165.8050148636971</v>
      </c>
      <c r="AE25">
        <f>'IDT-1'!E25</f>
        <v>0</v>
      </c>
      <c r="AF25" s="24"/>
      <c r="AG25">
        <f t="shared" si="2"/>
        <v>165.8050148636971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-75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1.184382</v>
      </c>
      <c r="E26">
        <f>GT_NG!S26</f>
        <v>2.0842166232261801</v>
      </c>
      <c r="F26">
        <f>GT_Spot!S26</f>
        <v>0</v>
      </c>
      <c r="G26">
        <f>PPCL_NG!S26</f>
        <v>79.576997094449268</v>
      </c>
      <c r="H26">
        <f>PPCL_Spot!S26</f>
        <v>0</v>
      </c>
      <c r="I26">
        <f>Bawana_NG!S26</f>
        <v>23.349087926252881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74.55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62.84</v>
      </c>
      <c r="AB26" s="75">
        <f>-STOA!Q26</f>
        <v>0</v>
      </c>
      <c r="AC26">
        <f t="shared" si="0"/>
        <v>2.8537954178421954</v>
      </c>
      <c r="AD26">
        <f t="shared" si="1"/>
        <v>160.73088822608614</v>
      </c>
      <c r="AE26">
        <f>'IDT-1'!E26</f>
        <v>0</v>
      </c>
      <c r="AF26" s="24"/>
      <c r="AG26">
        <f t="shared" si="2"/>
        <v>160.73088822608614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-80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1.184382</v>
      </c>
      <c r="E27">
        <f>GT_NG!S27</f>
        <v>2.0842166232261801</v>
      </c>
      <c r="F27">
        <f>GT_Spot!S27</f>
        <v>0</v>
      </c>
      <c r="G27">
        <f>PPCL_NG!S27</f>
        <v>79.576997094449268</v>
      </c>
      <c r="H27">
        <f>PPCL_Spot!S27</f>
        <v>0</v>
      </c>
      <c r="I27">
        <f>Bawana_NG!S27</f>
        <v>23.349087926252881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74.44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62.84</v>
      </c>
      <c r="AB27" s="75">
        <f>-STOA!Q27</f>
        <v>0</v>
      </c>
      <c r="AC27">
        <f t="shared" si="0"/>
        <v>2.8528274178421951</v>
      </c>
      <c r="AD27">
        <f t="shared" si="1"/>
        <v>160.62185622608612</v>
      </c>
      <c r="AE27">
        <f>'IDT-1'!E27</f>
        <v>0</v>
      </c>
      <c r="AF27" s="24"/>
      <c r="AG27">
        <f t="shared" si="2"/>
        <v>160.62185622608612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-80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1.184382</v>
      </c>
      <c r="E28">
        <f>GT_NG!S28</f>
        <v>2.0842166232261801</v>
      </c>
      <c r="F28">
        <f>GT_Spot!S28</f>
        <v>0</v>
      </c>
      <c r="G28">
        <f>PPCL_NG!S28</f>
        <v>79.576997094449268</v>
      </c>
      <c r="H28">
        <f>PPCL_Spot!S28</f>
        <v>0</v>
      </c>
      <c r="I28">
        <f>Bawana_NG!S28</f>
        <v>23.349087926252881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74.44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62.84</v>
      </c>
      <c r="AB28" s="75">
        <f>-STOA!Q28</f>
        <v>0</v>
      </c>
      <c r="AC28">
        <f t="shared" si="0"/>
        <v>2.8528274178421951</v>
      </c>
      <c r="AD28">
        <f t="shared" si="1"/>
        <v>160.62185622608612</v>
      </c>
      <c r="AE28">
        <f>'IDT-1'!E28</f>
        <v>0</v>
      </c>
      <c r="AF28" s="24"/>
      <c r="AG28">
        <f t="shared" si="2"/>
        <v>160.62185622608612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-80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1.184382</v>
      </c>
      <c r="E29">
        <f>GT_NG!S29</f>
        <v>2.0842166232261801</v>
      </c>
      <c r="F29">
        <f>GT_Spot!S29</f>
        <v>0</v>
      </c>
      <c r="G29">
        <f>PPCL_NG!S29</f>
        <v>79.576997094449268</v>
      </c>
      <c r="H29">
        <f>PPCL_Spot!S29</f>
        <v>0</v>
      </c>
      <c r="I29">
        <f>Bawana_NG!S29</f>
        <v>23.349087926252881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74.44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62.84</v>
      </c>
      <c r="AB29" s="75">
        <f>-STOA!Q29</f>
        <v>0</v>
      </c>
      <c r="AC29">
        <f t="shared" si="0"/>
        <v>2.7640461426202414</v>
      </c>
      <c r="AD29">
        <f t="shared" si="1"/>
        <v>170.7106375013081</v>
      </c>
      <c r="AE29">
        <f>'IDT-1'!E29</f>
        <v>0</v>
      </c>
      <c r="AF29" s="24"/>
      <c r="AG29">
        <f t="shared" si="2"/>
        <v>170.7106375013081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-70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1.184382</v>
      </c>
      <c r="E30">
        <f>GT_NG!S30</f>
        <v>2.0842166232261801</v>
      </c>
      <c r="F30">
        <f>GT_Spot!S30</f>
        <v>0</v>
      </c>
      <c r="G30">
        <f>PPCL_NG!S30</f>
        <v>79.576997094449268</v>
      </c>
      <c r="H30">
        <f>PPCL_Spot!S30</f>
        <v>0</v>
      </c>
      <c r="I30">
        <f>Bawana_NG!S30</f>
        <v>23.349087926252881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74.44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62.84</v>
      </c>
      <c r="AB30" s="75">
        <f>-STOA!Q30</f>
        <v>0</v>
      </c>
      <c r="AC30">
        <f t="shared" si="0"/>
        <v>2.719655505009265</v>
      </c>
      <c r="AD30">
        <f t="shared" si="1"/>
        <v>175.75502813891907</v>
      </c>
      <c r="AE30">
        <f>'IDT-1'!E30</f>
        <v>0</v>
      </c>
      <c r="AF30" s="24"/>
      <c r="AG30">
        <f t="shared" si="2"/>
        <v>175.75502813891907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-65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1.184382</v>
      </c>
      <c r="E31">
        <f>GT_NG!S31</f>
        <v>2.0842166232261801</v>
      </c>
      <c r="F31">
        <f>GT_Spot!S31</f>
        <v>0</v>
      </c>
      <c r="G31">
        <f>PPCL_NG!S31</f>
        <v>79.576997094449268</v>
      </c>
      <c r="H31">
        <f>PPCL_Spot!S31</f>
        <v>0</v>
      </c>
      <c r="I31">
        <f>Bawana_NG!S31</f>
        <v>23.349087926252881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74.44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62.84</v>
      </c>
      <c r="AB31" s="75">
        <f>-STOA!Q31</f>
        <v>0</v>
      </c>
      <c r="AC31">
        <f t="shared" si="0"/>
        <v>2.6752648673982886</v>
      </c>
      <c r="AD31">
        <f t="shared" si="1"/>
        <v>180.79941877653005</v>
      </c>
      <c r="AE31">
        <f>'IDT-1'!E31</f>
        <v>0</v>
      </c>
      <c r="AF31" s="24"/>
      <c r="AG31">
        <f t="shared" si="2"/>
        <v>180.79941877653005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-60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1.184382</v>
      </c>
      <c r="E32">
        <f>GT_NG!S32</f>
        <v>2.0840979453982551</v>
      </c>
      <c r="F32">
        <f>GT_Spot!S32</f>
        <v>0</v>
      </c>
      <c r="G32">
        <f>PPCL_NG!S32</f>
        <v>79.576997094449268</v>
      </c>
      <c r="H32">
        <f>PPCL_Spot!S32</f>
        <v>0</v>
      </c>
      <c r="I32">
        <f>Bawana_NG!S32</f>
        <v>23.349087926252881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74.44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62.84</v>
      </c>
      <c r="AB32" s="75">
        <f>-STOA!Q32</f>
        <v>0</v>
      </c>
      <c r="AC32">
        <f t="shared" si="0"/>
        <v>2.5864825478114497</v>
      </c>
      <c r="AD32">
        <f t="shared" si="1"/>
        <v>190.88808241828897</v>
      </c>
      <c r="AE32">
        <f>'IDT-1'!E32</f>
        <v>0</v>
      </c>
      <c r="AF32" s="24"/>
      <c r="AG32">
        <f t="shared" si="2"/>
        <v>190.88808241828897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-50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1.184382</v>
      </c>
      <c r="E33">
        <f>GT_NG!S33</f>
        <v>2.0840979453982551</v>
      </c>
      <c r="F33">
        <f>GT_Spot!S33</f>
        <v>0</v>
      </c>
      <c r="G33">
        <f>PPCL_NG!S33</f>
        <v>79.576997094449268</v>
      </c>
      <c r="H33">
        <f>PPCL_Spot!S33</f>
        <v>0</v>
      </c>
      <c r="I33">
        <f>Bawana_NG!S33</f>
        <v>23.349087926252881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74.44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62.84</v>
      </c>
      <c r="AB33" s="75">
        <f>-STOA!Q33</f>
        <v>0</v>
      </c>
      <c r="AC33">
        <f t="shared" si="0"/>
        <v>2.4977012725894965</v>
      </c>
      <c r="AD33">
        <f t="shared" si="1"/>
        <v>200.97686369351092</v>
      </c>
      <c r="AE33">
        <f>'IDT-1'!E33</f>
        <v>0</v>
      </c>
      <c r="AF33" s="24"/>
      <c r="AG33">
        <f t="shared" si="2"/>
        <v>200.97686369351092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-40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1.184382</v>
      </c>
      <c r="E34">
        <f>GT_NG!S34</f>
        <v>2.0840979453982551</v>
      </c>
      <c r="F34">
        <f>GT_Spot!S34</f>
        <v>0</v>
      </c>
      <c r="G34">
        <f>PPCL_NG!S34</f>
        <v>79.576997094449268</v>
      </c>
      <c r="H34">
        <f>PPCL_Spot!S34</f>
        <v>0</v>
      </c>
      <c r="I34">
        <f>Bawana_NG!S34</f>
        <v>23.349087926252881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74.44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62.84</v>
      </c>
      <c r="AB34" s="75">
        <f>-STOA!Q34</f>
        <v>0</v>
      </c>
      <c r="AC34">
        <f t="shared" si="0"/>
        <v>2.4089199973675433</v>
      </c>
      <c r="AD34">
        <f t="shared" si="1"/>
        <v>211.06564496873287</v>
      </c>
      <c r="AE34">
        <f>'IDT-1'!E34</f>
        <v>0</v>
      </c>
      <c r="AF34" s="24"/>
      <c r="AG34">
        <f t="shared" si="2"/>
        <v>211.06564496873287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-30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1.184382</v>
      </c>
      <c r="E35">
        <f>GT_NG!S35</f>
        <v>2.0840979453982551</v>
      </c>
      <c r="F35">
        <f>GT_Spot!S35</f>
        <v>0</v>
      </c>
      <c r="G35">
        <f>PPCL_NG!S35</f>
        <v>79.576997094449268</v>
      </c>
      <c r="H35">
        <f>PPCL_Spot!S35</f>
        <v>0</v>
      </c>
      <c r="I35">
        <f>Bawana_NG!S35</f>
        <v>23.349087926252881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74.44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62.84</v>
      </c>
      <c r="AB35" s="75">
        <f>-STOA!Q35</f>
        <v>0</v>
      </c>
      <c r="AC35">
        <f t="shared" si="0"/>
        <v>2.32013872214559</v>
      </c>
      <c r="AD35">
        <f t="shared" si="1"/>
        <v>221.15442624395482</v>
      </c>
      <c r="AE35">
        <f>'IDT-1'!E35</f>
        <v>0</v>
      </c>
      <c r="AF35" s="24"/>
      <c r="AG35">
        <f t="shared" si="2"/>
        <v>221.15442624395482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-20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1.184382</v>
      </c>
      <c r="E36">
        <f>GT_NG!S36</f>
        <v>2.0842166232261801</v>
      </c>
      <c r="F36">
        <f>GT_Spot!S36</f>
        <v>0</v>
      </c>
      <c r="G36">
        <f>PPCL_NG!S36</f>
        <v>79.576997094449268</v>
      </c>
      <c r="H36">
        <f>PPCL_Spot!S36</f>
        <v>0</v>
      </c>
      <c r="I36">
        <f>Bawana_NG!S36</f>
        <v>23.349087926252881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74.44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62.84</v>
      </c>
      <c r="AB36" s="75">
        <f>-STOA!Q36</f>
        <v>0</v>
      </c>
      <c r="AC36">
        <f t="shared" si="0"/>
        <v>2.1425772160665693</v>
      </c>
      <c r="AD36">
        <f t="shared" si="1"/>
        <v>241.33210642786176</v>
      </c>
      <c r="AE36">
        <f>'IDT-1'!E36</f>
        <v>0</v>
      </c>
      <c r="AF36" s="24"/>
      <c r="AG36">
        <f t="shared" si="2"/>
        <v>241.33210642786176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1.184382</v>
      </c>
      <c r="E37">
        <f>GT_NG!S37</f>
        <v>2.0842166232261801</v>
      </c>
      <c r="F37">
        <f>GT_Spot!S37</f>
        <v>0</v>
      </c>
      <c r="G37">
        <f>PPCL_NG!S37</f>
        <v>79.576997094449268</v>
      </c>
      <c r="H37">
        <f>PPCL_Spot!S37</f>
        <v>0</v>
      </c>
      <c r="I37">
        <f>Bawana_NG!S37</f>
        <v>23.349087926252881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84.49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62.84</v>
      </c>
      <c r="AB37" s="75">
        <f>-STOA!Q37</f>
        <v>0</v>
      </c>
      <c r="AC37">
        <f t="shared" si="0"/>
        <v>2.2310172160665696</v>
      </c>
      <c r="AD37">
        <f t="shared" si="1"/>
        <v>251.29366642786178</v>
      </c>
      <c r="AE37">
        <f>'IDT-1'!E37</f>
        <v>0</v>
      </c>
      <c r="AF37" s="24"/>
      <c r="AG37">
        <f t="shared" si="2"/>
        <v>251.29366642786178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1.184382</v>
      </c>
      <c r="E38">
        <f>GT_NG!S38</f>
        <v>2.0842166232261801</v>
      </c>
      <c r="F38">
        <f>GT_Spot!S38</f>
        <v>0</v>
      </c>
      <c r="G38">
        <f>PPCL_NG!S38</f>
        <v>79.576997094449268</v>
      </c>
      <c r="H38">
        <f>PPCL_Spot!S38</f>
        <v>0</v>
      </c>
      <c r="I38">
        <f>Bawana_NG!S38</f>
        <v>23.349087926252881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99.47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62.84</v>
      </c>
      <c r="AB38" s="75">
        <f>-STOA!Q38</f>
        <v>0</v>
      </c>
      <c r="AC38">
        <f t="shared" si="0"/>
        <v>2.3628412160665695</v>
      </c>
      <c r="AD38">
        <f t="shared" si="1"/>
        <v>266.14184242786177</v>
      </c>
      <c r="AE38">
        <f>'IDT-1'!E38</f>
        <v>0</v>
      </c>
      <c r="AF38" s="24"/>
      <c r="AG38">
        <f t="shared" si="2"/>
        <v>266.14184242786177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1.184382</v>
      </c>
      <c r="E39">
        <f>GT_NG!S39</f>
        <v>2.066145380828265</v>
      </c>
      <c r="F39">
        <f>GT_Spot!S39</f>
        <v>0</v>
      </c>
      <c r="G39">
        <f>PPCL_NG!S39</f>
        <v>79.576997094449268</v>
      </c>
      <c r="H39">
        <f>PPCL_Spot!S39</f>
        <v>0</v>
      </c>
      <c r="I39">
        <f>Bawana_NG!S39</f>
        <v>23.349087926252881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104.03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62.84</v>
      </c>
      <c r="AB39" s="75">
        <f>-STOA!Q39</f>
        <v>0</v>
      </c>
      <c r="AC39">
        <f t="shared" si="0"/>
        <v>2.4028101891334677</v>
      </c>
      <c r="AD39">
        <f t="shared" si="1"/>
        <v>270.64380221239696</v>
      </c>
      <c r="AE39">
        <f>'IDT-1'!E39</f>
        <v>0</v>
      </c>
      <c r="AF39" s="24"/>
      <c r="AG39">
        <f t="shared" si="2"/>
        <v>270.64380221239696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1.184382</v>
      </c>
      <c r="E40">
        <f>GT_NG!S40</f>
        <v>2.066145380828265</v>
      </c>
      <c r="F40">
        <f>GT_Spot!S40</f>
        <v>0</v>
      </c>
      <c r="G40">
        <f>PPCL_NG!S40</f>
        <v>79.576997094449268</v>
      </c>
      <c r="H40">
        <f>PPCL_Spot!S40</f>
        <v>0</v>
      </c>
      <c r="I40">
        <f>Bawana_NG!S40</f>
        <v>23.349087926252881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125.38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62.84</v>
      </c>
      <c r="AB40" s="75">
        <f>-STOA!Q40</f>
        <v>0</v>
      </c>
      <c r="AC40">
        <f t="shared" si="0"/>
        <v>2.5906901891334679</v>
      </c>
      <c r="AD40">
        <f t="shared" si="1"/>
        <v>291.80592221239698</v>
      </c>
      <c r="AE40">
        <f>'IDT-1'!E40</f>
        <v>0</v>
      </c>
      <c r="AF40" s="24"/>
      <c r="AG40">
        <f t="shared" si="2"/>
        <v>291.80592221239698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1.184382</v>
      </c>
      <c r="E41">
        <f>GT_NG!S41</f>
        <v>2.066145380828265</v>
      </c>
      <c r="F41">
        <f>GT_Spot!S41</f>
        <v>0</v>
      </c>
      <c r="G41">
        <f>PPCL_NG!S41</f>
        <v>79.576997094449268</v>
      </c>
      <c r="H41">
        <f>PPCL_Spot!S41</f>
        <v>0</v>
      </c>
      <c r="I41">
        <f>Bawana_NG!S41</f>
        <v>23.349087926252881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135.34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62.84</v>
      </c>
      <c r="AB41" s="75">
        <f>-STOA!Q41</f>
        <v>0</v>
      </c>
      <c r="AC41">
        <f t="shared" si="0"/>
        <v>2.6783381891334677</v>
      </c>
      <c r="AD41">
        <f t="shared" si="1"/>
        <v>301.67827421239696</v>
      </c>
      <c r="AE41">
        <f>'IDT-1'!E41</f>
        <v>0</v>
      </c>
      <c r="AF41" s="24"/>
      <c r="AG41">
        <f t="shared" si="2"/>
        <v>301.67827421239696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1.184382</v>
      </c>
      <c r="E42">
        <f>GT_NG!S42</f>
        <v>2.066145380828265</v>
      </c>
      <c r="F42">
        <f>GT_Spot!S42</f>
        <v>0</v>
      </c>
      <c r="G42">
        <f>PPCL_NG!S42</f>
        <v>79.576997094449268</v>
      </c>
      <c r="H42">
        <f>PPCL_Spot!S42</f>
        <v>0</v>
      </c>
      <c r="I42">
        <f>Bawana_NG!S42</f>
        <v>23.349087926252881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135.34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62.84</v>
      </c>
      <c r="AB42" s="75">
        <f>-STOA!Q42</f>
        <v>0</v>
      </c>
      <c r="AC42">
        <f t="shared" si="0"/>
        <v>2.6783381891334677</v>
      </c>
      <c r="AD42">
        <f t="shared" si="1"/>
        <v>301.67827421239696</v>
      </c>
      <c r="AE42">
        <f>'IDT-1'!E42</f>
        <v>0</v>
      </c>
      <c r="AF42" s="24"/>
      <c r="AG42">
        <f t="shared" si="2"/>
        <v>301.67827421239696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1.184382</v>
      </c>
      <c r="E43">
        <f>GT_NG!S43</f>
        <v>2.0657321801371902</v>
      </c>
      <c r="F43">
        <f>GT_Spot!S43</f>
        <v>0</v>
      </c>
      <c r="G43">
        <f>PPCL_NG!S43</f>
        <v>79.576997094449268</v>
      </c>
      <c r="H43">
        <f>PPCL_Spot!S43</f>
        <v>0</v>
      </c>
      <c r="I43">
        <f>Bawana_NG!S43</f>
        <v>23.349087926252881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135.34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62.84</v>
      </c>
      <c r="AB43" s="75">
        <f>-STOA!Q43</f>
        <v>0</v>
      </c>
      <c r="AC43">
        <f t="shared" si="0"/>
        <v>2.7634305529673866</v>
      </c>
      <c r="AD43">
        <f t="shared" si="1"/>
        <v>311.26276864787195</v>
      </c>
      <c r="AE43">
        <f>'IDT-1'!E43</f>
        <v>0</v>
      </c>
      <c r="AF43" s="24"/>
      <c r="AG43">
        <f t="shared" si="2"/>
        <v>311.26276864787195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9.67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1.184382</v>
      </c>
      <c r="E44">
        <f>GT_NG!S44</f>
        <v>2.0657321801371902</v>
      </c>
      <c r="F44">
        <f>GT_Spot!S44</f>
        <v>0</v>
      </c>
      <c r="G44">
        <f>PPCL_NG!S44</f>
        <v>79.576997094449268</v>
      </c>
      <c r="H44">
        <f>PPCL_Spot!S44</f>
        <v>0</v>
      </c>
      <c r="I44">
        <f>Bawana_NG!S44</f>
        <v>23.349087926252881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135.34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62.84</v>
      </c>
      <c r="AB44" s="75">
        <f>-STOA!Q44</f>
        <v>0</v>
      </c>
      <c r="AC44">
        <f t="shared" si="0"/>
        <v>2.8059345529673867</v>
      </c>
      <c r="AD44">
        <f t="shared" si="1"/>
        <v>316.05026464787193</v>
      </c>
      <c r="AE44">
        <f>'IDT-1'!E44</f>
        <v>0</v>
      </c>
      <c r="AF44" s="24"/>
      <c r="AG44">
        <f t="shared" si="2"/>
        <v>316.05026464787193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14.5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1.184382</v>
      </c>
      <c r="E45">
        <f>GT_NG!S45</f>
        <v>2.0657321801371902</v>
      </c>
      <c r="F45">
        <f>GT_Spot!S45</f>
        <v>0</v>
      </c>
      <c r="G45">
        <f>PPCL_NG!S45</f>
        <v>79.576997094449268</v>
      </c>
      <c r="H45">
        <f>PPCL_Spot!S45</f>
        <v>0</v>
      </c>
      <c r="I45">
        <f>Bawana_NG!S45</f>
        <v>23.349087926252881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135.34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62.84</v>
      </c>
      <c r="AB45" s="75">
        <f>-STOA!Q45</f>
        <v>0</v>
      </c>
      <c r="AC45">
        <f t="shared" si="0"/>
        <v>2.8484385529673864</v>
      </c>
      <c r="AD45">
        <f t="shared" si="1"/>
        <v>320.83776064787196</v>
      </c>
      <c r="AE45">
        <f>'IDT-1'!E45</f>
        <v>0</v>
      </c>
      <c r="AF45" s="24"/>
      <c r="AG45">
        <f t="shared" si="2"/>
        <v>320.83776064787196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19.329999999999998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1.184382</v>
      </c>
      <c r="E46">
        <f>GT_NG!S46</f>
        <v>2.0657321801371902</v>
      </c>
      <c r="F46">
        <f>GT_Spot!S46</f>
        <v>0</v>
      </c>
      <c r="G46">
        <f>PPCL_NG!S46</f>
        <v>79.576997094449268</v>
      </c>
      <c r="H46">
        <f>PPCL_Spot!S46</f>
        <v>0</v>
      </c>
      <c r="I46">
        <f>Bawana_NG!S46</f>
        <v>23.349087926252881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135.34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62.84</v>
      </c>
      <c r="AB46" s="75">
        <f>-STOA!Q46</f>
        <v>0</v>
      </c>
      <c r="AC46">
        <f t="shared" si="0"/>
        <v>2.8910305529673868</v>
      </c>
      <c r="AD46">
        <f t="shared" si="1"/>
        <v>325.63516864787198</v>
      </c>
      <c r="AE46">
        <f>'IDT-1'!E46</f>
        <v>0</v>
      </c>
      <c r="AF46" s="24"/>
      <c r="AG46">
        <f t="shared" si="2"/>
        <v>325.63516864787198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24.17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1.184382</v>
      </c>
      <c r="E47">
        <f>GT_NG!S47</f>
        <v>2.0657321801371902</v>
      </c>
      <c r="F47">
        <f>GT_Spot!S47</f>
        <v>0</v>
      </c>
      <c r="G47">
        <f>PPCL_NG!S47</f>
        <v>79.576997094449268</v>
      </c>
      <c r="H47">
        <f>PPCL_Spot!S47</f>
        <v>0</v>
      </c>
      <c r="I47">
        <f>Bawana_NG!S47</f>
        <v>23.349087926252881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135.34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62.84</v>
      </c>
      <c r="AB47" s="75">
        <f>-STOA!Q47</f>
        <v>0</v>
      </c>
      <c r="AC47">
        <f t="shared" si="0"/>
        <v>2.9335345529673864</v>
      </c>
      <c r="AD47">
        <f t="shared" si="1"/>
        <v>330.42266464787195</v>
      </c>
      <c r="AE47">
        <f>'IDT-1'!E47</f>
        <v>0</v>
      </c>
      <c r="AF47" s="24"/>
      <c r="AG47">
        <f t="shared" si="2"/>
        <v>330.42266464787195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29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1.184382</v>
      </c>
      <c r="E48">
        <f>GT_NG!S48</f>
        <v>2.0657321801371902</v>
      </c>
      <c r="F48">
        <f>GT_Spot!S48</f>
        <v>0</v>
      </c>
      <c r="G48">
        <f>PPCL_NG!S48</f>
        <v>79.576997094449268</v>
      </c>
      <c r="H48">
        <f>PPCL_Spot!S48</f>
        <v>0</v>
      </c>
      <c r="I48">
        <f>Bawana_NG!S48</f>
        <v>23.349087926252881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135.34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62.84</v>
      </c>
      <c r="AB48" s="75">
        <f>-STOA!Q48</f>
        <v>0</v>
      </c>
      <c r="AC48">
        <f t="shared" si="0"/>
        <v>2.9335345529673864</v>
      </c>
      <c r="AD48">
        <f t="shared" si="1"/>
        <v>330.42266464787195</v>
      </c>
      <c r="AE48">
        <f>'IDT-1'!E48</f>
        <v>0</v>
      </c>
      <c r="AF48" s="24"/>
      <c r="AG48">
        <f t="shared" si="2"/>
        <v>330.42266464787195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29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1.184382</v>
      </c>
      <c r="E49">
        <f>GT_NG!S49</f>
        <v>2.0657321801371902</v>
      </c>
      <c r="F49">
        <f>GT_Spot!S49</f>
        <v>0</v>
      </c>
      <c r="G49">
        <f>PPCL_NG!S49</f>
        <v>79.576997094449268</v>
      </c>
      <c r="H49">
        <f>PPCL_Spot!S49</f>
        <v>0</v>
      </c>
      <c r="I49">
        <f>Bawana_NG!S49</f>
        <v>23.349087926252881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135.34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62.84</v>
      </c>
      <c r="AB49" s="75">
        <f>-STOA!Q49</f>
        <v>0</v>
      </c>
      <c r="AC49">
        <f t="shared" si="0"/>
        <v>2.9335345529673864</v>
      </c>
      <c r="AD49">
        <f t="shared" si="1"/>
        <v>330.42266464787195</v>
      </c>
      <c r="AE49">
        <f>'IDT-1'!E49</f>
        <v>0</v>
      </c>
      <c r="AF49" s="24"/>
      <c r="AG49">
        <f t="shared" si="2"/>
        <v>330.42266464787195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29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1.184382</v>
      </c>
      <c r="E50">
        <f>GT_NG!S50</f>
        <v>2.0657321801371902</v>
      </c>
      <c r="F50">
        <f>GT_Spot!S50</f>
        <v>0</v>
      </c>
      <c r="G50">
        <f>PPCL_NG!S50</f>
        <v>79.576997094449268</v>
      </c>
      <c r="H50">
        <f>PPCL_Spot!S50</f>
        <v>0</v>
      </c>
      <c r="I50">
        <f>Bawana_NG!S50</f>
        <v>23.349087926252881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135.34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62.84</v>
      </c>
      <c r="AB50" s="75">
        <f>-STOA!Q50</f>
        <v>0</v>
      </c>
      <c r="AC50">
        <f t="shared" si="0"/>
        <v>2.9335345529673864</v>
      </c>
      <c r="AD50">
        <f t="shared" si="1"/>
        <v>330.42266464787195</v>
      </c>
      <c r="AE50">
        <f>'IDT-1'!E50</f>
        <v>0</v>
      </c>
      <c r="AF50" s="24"/>
      <c r="AG50">
        <f t="shared" si="2"/>
        <v>330.42266464787195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29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1.184382</v>
      </c>
      <c r="E51">
        <f>GT_NG!S51</f>
        <v>2.0652935751613892</v>
      </c>
      <c r="F51">
        <f>GT_Spot!S51</f>
        <v>0</v>
      </c>
      <c r="G51">
        <f>PPCL_NG!S51</f>
        <v>79.576997094449268</v>
      </c>
      <c r="H51">
        <f>PPCL_Spot!S51</f>
        <v>0</v>
      </c>
      <c r="I51">
        <f>Bawana_NG!S51</f>
        <v>23.349087926252881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135.34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62.84</v>
      </c>
      <c r="AB51" s="75">
        <f>-STOA!Q51</f>
        <v>0</v>
      </c>
      <c r="AC51">
        <f t="shared" si="0"/>
        <v>3.0186266932435992</v>
      </c>
      <c r="AD51">
        <f t="shared" si="1"/>
        <v>340.00713390261996</v>
      </c>
      <c r="AE51">
        <f>'IDT-1'!E51</f>
        <v>0</v>
      </c>
      <c r="AF51" s="24"/>
      <c r="AG51">
        <f t="shared" si="2"/>
        <v>340.00713390261996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38.67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1.184382</v>
      </c>
      <c r="E52">
        <f>GT_NG!S52</f>
        <v>2.0652935751613892</v>
      </c>
      <c r="F52">
        <f>GT_Spot!S52</f>
        <v>0</v>
      </c>
      <c r="G52">
        <f>PPCL_NG!S52</f>
        <v>79.576997094449268</v>
      </c>
      <c r="H52">
        <f>PPCL_Spot!S52</f>
        <v>0</v>
      </c>
      <c r="I52">
        <f>Bawana_NG!S52</f>
        <v>23.349087926252881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135.34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62.84</v>
      </c>
      <c r="AB52" s="75">
        <f>-STOA!Q52</f>
        <v>0</v>
      </c>
      <c r="AC52">
        <f t="shared" si="0"/>
        <v>3.0185386932435994</v>
      </c>
      <c r="AD52">
        <f t="shared" si="1"/>
        <v>339.99722190261991</v>
      </c>
      <c r="AE52">
        <f>'IDT-1'!E52</f>
        <v>0</v>
      </c>
      <c r="AF52" s="24"/>
      <c r="AG52">
        <f t="shared" si="2"/>
        <v>339.99722190261991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38.659999999999997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1.184382</v>
      </c>
      <c r="E53">
        <f>GT_NG!S53</f>
        <v>2.0652935751613892</v>
      </c>
      <c r="F53">
        <f>GT_Spot!S53</f>
        <v>0</v>
      </c>
      <c r="G53">
        <f>PPCL_NG!S53</f>
        <v>79.576997094449268</v>
      </c>
      <c r="H53">
        <f>PPCL_Spot!S53</f>
        <v>0</v>
      </c>
      <c r="I53">
        <f>Bawana_NG!S53</f>
        <v>23.349087926252881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135.34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62.84</v>
      </c>
      <c r="AB53" s="75">
        <f>-STOA!Q53</f>
        <v>0</v>
      </c>
      <c r="AC53">
        <f t="shared" si="0"/>
        <v>3.0185386932435994</v>
      </c>
      <c r="AD53">
        <f t="shared" si="1"/>
        <v>339.99722190261991</v>
      </c>
      <c r="AE53">
        <f>'IDT-1'!E53</f>
        <v>0</v>
      </c>
      <c r="AF53" s="24"/>
      <c r="AG53">
        <f t="shared" si="2"/>
        <v>339.99722190261991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38.659999999999997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1.184382</v>
      </c>
      <c r="E54">
        <f>GT_NG!S54</f>
        <v>2.0652935751613892</v>
      </c>
      <c r="F54">
        <f>GT_Spot!S54</f>
        <v>0</v>
      </c>
      <c r="G54">
        <f>PPCL_NG!S54</f>
        <v>79.576997094449268</v>
      </c>
      <c r="H54">
        <f>PPCL_Spot!S54</f>
        <v>0</v>
      </c>
      <c r="I54">
        <f>Bawana_NG!S54</f>
        <v>23.349087926252881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135.34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62.84</v>
      </c>
      <c r="AB54" s="75">
        <f>-STOA!Q54</f>
        <v>0</v>
      </c>
      <c r="AC54">
        <f t="shared" si="0"/>
        <v>3.0185386932435994</v>
      </c>
      <c r="AD54">
        <f t="shared" si="1"/>
        <v>339.99722190261991</v>
      </c>
      <c r="AE54">
        <f>'IDT-1'!E54</f>
        <v>0</v>
      </c>
      <c r="AF54" s="24"/>
      <c r="AG54">
        <f t="shared" si="2"/>
        <v>339.99722190261991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38.659999999999997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1.184382</v>
      </c>
      <c r="E55">
        <f>GT_NG!S55</f>
        <v>2.0244768547875713</v>
      </c>
      <c r="F55">
        <f>GT_Spot!S55</f>
        <v>0</v>
      </c>
      <c r="G55">
        <f>PPCL_NG!S55</f>
        <v>79.576997094449268</v>
      </c>
      <c r="H55">
        <f>PPCL_Spot!S55</f>
        <v>0</v>
      </c>
      <c r="I55">
        <f>Bawana_NG!S55</f>
        <v>23.349087926252881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135.34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62.84</v>
      </c>
      <c r="AB55" s="75">
        <f>-STOA!Q55</f>
        <v>0</v>
      </c>
      <c r="AC55">
        <f t="shared" si="0"/>
        <v>3.0182675061043094</v>
      </c>
      <c r="AD55">
        <f t="shared" si="1"/>
        <v>339.96667636938537</v>
      </c>
      <c r="AE55">
        <f>'IDT-1'!E55</f>
        <v>0</v>
      </c>
      <c r="AF55" s="24"/>
      <c r="AG55">
        <f t="shared" si="2"/>
        <v>339.96667636938537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38.67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1.184382</v>
      </c>
      <c r="E56">
        <f>GT_NG!S56</f>
        <v>2.0244768547875713</v>
      </c>
      <c r="F56">
        <f>GT_Spot!S56</f>
        <v>0</v>
      </c>
      <c r="G56">
        <f>PPCL_NG!S56</f>
        <v>79.576997094449268</v>
      </c>
      <c r="H56">
        <f>PPCL_Spot!S56</f>
        <v>0</v>
      </c>
      <c r="I56">
        <f>Bawana_NG!S56</f>
        <v>23.349087926252881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135.34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62.84</v>
      </c>
      <c r="AB56" s="75">
        <f>-STOA!Q56</f>
        <v>0</v>
      </c>
      <c r="AC56">
        <f t="shared" si="0"/>
        <v>3.0182675061043094</v>
      </c>
      <c r="AD56">
        <f t="shared" si="1"/>
        <v>339.96667636938537</v>
      </c>
      <c r="AE56">
        <f>'IDT-1'!E56</f>
        <v>0</v>
      </c>
      <c r="AF56" s="24"/>
      <c r="AG56">
        <f t="shared" si="2"/>
        <v>339.96667636938537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38.67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1.184382</v>
      </c>
      <c r="E57">
        <f>GT_NG!S57</f>
        <v>2.0244768547875713</v>
      </c>
      <c r="F57">
        <f>GT_Spot!S57</f>
        <v>0</v>
      </c>
      <c r="G57">
        <f>PPCL_NG!S57</f>
        <v>79.576997094449268</v>
      </c>
      <c r="H57">
        <f>PPCL_Spot!S57</f>
        <v>0</v>
      </c>
      <c r="I57">
        <f>Bawana_NG!S57</f>
        <v>23.349087926252881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135.34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62.84</v>
      </c>
      <c r="AB57" s="75">
        <f>-STOA!Q57</f>
        <v>0</v>
      </c>
      <c r="AC57">
        <f t="shared" si="0"/>
        <v>3.0182675061043094</v>
      </c>
      <c r="AD57">
        <f t="shared" si="1"/>
        <v>339.96667636938537</v>
      </c>
      <c r="AE57">
        <f>'IDT-1'!E57</f>
        <v>0</v>
      </c>
      <c r="AF57" s="24"/>
      <c r="AG57">
        <f t="shared" si="2"/>
        <v>339.96667636938537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38.67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1.184382</v>
      </c>
      <c r="E58">
        <f>GT_NG!S58</f>
        <v>2.0244768547875713</v>
      </c>
      <c r="F58">
        <f>GT_Spot!S58</f>
        <v>0</v>
      </c>
      <c r="G58">
        <f>PPCL_NG!S58</f>
        <v>79.576997094449268</v>
      </c>
      <c r="H58">
        <f>PPCL_Spot!S58</f>
        <v>0</v>
      </c>
      <c r="I58">
        <f>Bawana_NG!S58</f>
        <v>23.349087926252881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135.34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62.84</v>
      </c>
      <c r="AB58" s="75">
        <f>-STOA!Q58</f>
        <v>0</v>
      </c>
      <c r="AC58">
        <f t="shared" si="0"/>
        <v>3.0181795061043095</v>
      </c>
      <c r="AD58">
        <f t="shared" si="1"/>
        <v>339.95676436938533</v>
      </c>
      <c r="AE58">
        <f>'IDT-1'!E58</f>
        <v>0</v>
      </c>
      <c r="AF58" s="24"/>
      <c r="AG58">
        <f t="shared" si="2"/>
        <v>339.95676436938533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38.659999999999997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1.184382</v>
      </c>
      <c r="E59">
        <f>GT_NG!S59</f>
        <v>2.0244768547875713</v>
      </c>
      <c r="F59">
        <f>GT_Spot!S59</f>
        <v>0</v>
      </c>
      <c r="G59">
        <f>PPCL_NG!S59</f>
        <v>79.576997094449268</v>
      </c>
      <c r="H59">
        <f>PPCL_Spot!S59</f>
        <v>0</v>
      </c>
      <c r="I59">
        <f>Bawana_NG!S59</f>
        <v>23.349087926252881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135.34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62.84</v>
      </c>
      <c r="AB59" s="75">
        <f>-STOA!Q59</f>
        <v>0</v>
      </c>
      <c r="AC59">
        <f t="shared" si="0"/>
        <v>3.0182675061043094</v>
      </c>
      <c r="AD59">
        <f t="shared" si="1"/>
        <v>339.96667636938537</v>
      </c>
      <c r="AE59">
        <f>'IDT-1'!E59</f>
        <v>0</v>
      </c>
      <c r="AF59" s="24"/>
      <c r="AG59">
        <f t="shared" si="2"/>
        <v>339.96667636938537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38.67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1.184382</v>
      </c>
      <c r="E60">
        <f>GT_NG!S60</f>
        <v>2.0244768547875713</v>
      </c>
      <c r="F60">
        <f>GT_Spot!S60</f>
        <v>0</v>
      </c>
      <c r="G60">
        <f>PPCL_NG!S60</f>
        <v>79.576997094449268</v>
      </c>
      <c r="H60">
        <f>PPCL_Spot!S60</f>
        <v>0</v>
      </c>
      <c r="I60">
        <f>Bawana_NG!S60</f>
        <v>23.349087926252881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135.34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62.84</v>
      </c>
      <c r="AB60" s="75">
        <f>-STOA!Q60</f>
        <v>0</v>
      </c>
      <c r="AC60">
        <f t="shared" si="0"/>
        <v>3.0182675061043094</v>
      </c>
      <c r="AD60">
        <f t="shared" si="1"/>
        <v>339.96667636938537</v>
      </c>
      <c r="AE60">
        <f>'IDT-1'!E60</f>
        <v>0</v>
      </c>
      <c r="AF60" s="24"/>
      <c r="AG60">
        <f t="shared" si="2"/>
        <v>339.96667636938537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38.67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1.184382</v>
      </c>
      <c r="E61">
        <f>GT_NG!S61</f>
        <v>2.0244768547875713</v>
      </c>
      <c r="F61">
        <f>GT_Spot!S61</f>
        <v>0</v>
      </c>
      <c r="G61">
        <f>PPCL_NG!S61</f>
        <v>79.576997094449268</v>
      </c>
      <c r="H61">
        <f>PPCL_Spot!S61</f>
        <v>0</v>
      </c>
      <c r="I61">
        <f>Bawana_NG!S61</f>
        <v>23.349087926252881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135.34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62.84</v>
      </c>
      <c r="AB61" s="75">
        <f>-STOA!Q61</f>
        <v>0</v>
      </c>
      <c r="AC61">
        <f t="shared" si="0"/>
        <v>3.0182675061043094</v>
      </c>
      <c r="AD61">
        <f t="shared" si="1"/>
        <v>339.96667636938537</v>
      </c>
      <c r="AE61">
        <f>'IDT-1'!E61</f>
        <v>0</v>
      </c>
      <c r="AF61" s="24"/>
      <c r="AG61">
        <f t="shared" si="2"/>
        <v>339.96667636938537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38.67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1.184382</v>
      </c>
      <c r="E62">
        <f>GT_NG!S62</f>
        <v>2.0244768547875713</v>
      </c>
      <c r="F62">
        <f>GT_Spot!S62</f>
        <v>0</v>
      </c>
      <c r="G62">
        <f>PPCL_NG!S62</f>
        <v>79.576997094449268</v>
      </c>
      <c r="H62">
        <f>PPCL_Spot!S62</f>
        <v>0</v>
      </c>
      <c r="I62">
        <f>Bawana_NG!S62</f>
        <v>23.349087926252881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135.34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62.84</v>
      </c>
      <c r="AB62" s="75">
        <f>-STOA!Q62</f>
        <v>0</v>
      </c>
      <c r="AC62">
        <f t="shared" si="0"/>
        <v>3.0182675061043094</v>
      </c>
      <c r="AD62">
        <f t="shared" si="1"/>
        <v>339.96667636938537</v>
      </c>
      <c r="AE62">
        <f>'IDT-1'!E62</f>
        <v>0</v>
      </c>
      <c r="AF62" s="24"/>
      <c r="AG62">
        <f t="shared" si="2"/>
        <v>339.96667636938537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38.67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1.184382</v>
      </c>
      <c r="E63">
        <f>GT_NG!S63</f>
        <v>2.0244768547875713</v>
      </c>
      <c r="F63">
        <f>GT_Spot!S63</f>
        <v>0</v>
      </c>
      <c r="G63">
        <f>PPCL_NG!S63</f>
        <v>79.576997094449268</v>
      </c>
      <c r="H63">
        <f>PPCL_Spot!S63</f>
        <v>0</v>
      </c>
      <c r="I63">
        <f>Bawana_NG!S63</f>
        <v>23.349087926252881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135.34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62.84</v>
      </c>
      <c r="AB63" s="75">
        <f>-STOA!Q63</f>
        <v>0</v>
      </c>
      <c r="AC63">
        <f t="shared" si="0"/>
        <v>3.0182675061043094</v>
      </c>
      <c r="AD63">
        <f t="shared" si="1"/>
        <v>339.96667636938537</v>
      </c>
      <c r="AE63">
        <f>'IDT-1'!E63</f>
        <v>0</v>
      </c>
      <c r="AF63" s="24"/>
      <c r="AG63">
        <f t="shared" si="2"/>
        <v>339.96667636938537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38.67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1.184382</v>
      </c>
      <c r="E64">
        <f>GT_NG!S64</f>
        <v>2.0244768547875713</v>
      </c>
      <c r="F64">
        <f>GT_Spot!S64</f>
        <v>0</v>
      </c>
      <c r="G64">
        <f>PPCL_NG!S64</f>
        <v>79.576997094449268</v>
      </c>
      <c r="H64">
        <f>PPCL_Spot!S64</f>
        <v>0</v>
      </c>
      <c r="I64">
        <f>Bawana_NG!S64</f>
        <v>23.349087926252881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135.34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62.84</v>
      </c>
      <c r="AB64" s="75">
        <f>-STOA!Q64</f>
        <v>0</v>
      </c>
      <c r="AC64">
        <f t="shared" si="0"/>
        <v>3.0182675061043094</v>
      </c>
      <c r="AD64">
        <f t="shared" si="1"/>
        <v>339.96667636938537</v>
      </c>
      <c r="AE64">
        <f>'IDT-1'!E64</f>
        <v>0</v>
      </c>
      <c r="AF64" s="24"/>
      <c r="AG64">
        <f t="shared" si="2"/>
        <v>339.96667636938537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38.67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1.184382</v>
      </c>
      <c r="E65">
        <f>GT_NG!S65</f>
        <v>2.0244768547875713</v>
      </c>
      <c r="F65">
        <f>GT_Spot!S65</f>
        <v>0</v>
      </c>
      <c r="G65">
        <f>PPCL_NG!S65</f>
        <v>79.576997094449268</v>
      </c>
      <c r="H65">
        <f>PPCL_Spot!S65</f>
        <v>0</v>
      </c>
      <c r="I65">
        <f>Bawana_NG!S65</f>
        <v>23.349087926252881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135.34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62.84</v>
      </c>
      <c r="AB65" s="75">
        <f>-STOA!Q65</f>
        <v>0</v>
      </c>
      <c r="AC65">
        <f t="shared" si="0"/>
        <v>3.0182675061043094</v>
      </c>
      <c r="AD65">
        <f t="shared" si="1"/>
        <v>339.96667636938537</v>
      </c>
      <c r="AE65">
        <f>'IDT-1'!E65</f>
        <v>0</v>
      </c>
      <c r="AF65" s="24"/>
      <c r="AG65">
        <f t="shared" si="2"/>
        <v>339.96667636938537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38.67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1.184382</v>
      </c>
      <c r="E66">
        <f>GT_NG!S66</f>
        <v>2.0244768547875713</v>
      </c>
      <c r="F66">
        <f>GT_Spot!S66</f>
        <v>0</v>
      </c>
      <c r="G66">
        <f>PPCL_NG!S66</f>
        <v>79.576997094449268</v>
      </c>
      <c r="H66">
        <f>PPCL_Spot!S66</f>
        <v>0</v>
      </c>
      <c r="I66">
        <f>Bawana_NG!S66</f>
        <v>23.349087926252881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135.34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62.84</v>
      </c>
      <c r="AB66" s="75">
        <f>-STOA!Q66</f>
        <v>0</v>
      </c>
      <c r="AC66">
        <f t="shared" si="0"/>
        <v>3.0182675061043094</v>
      </c>
      <c r="AD66">
        <f t="shared" si="1"/>
        <v>339.96667636938537</v>
      </c>
      <c r="AE66">
        <f>'IDT-1'!E66</f>
        <v>0</v>
      </c>
      <c r="AF66" s="24"/>
      <c r="AG66">
        <f t="shared" si="2"/>
        <v>339.96667636938537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38.67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1.184382</v>
      </c>
      <c r="E67">
        <f>GT_NG!S67</f>
        <v>2.0244768547875713</v>
      </c>
      <c r="F67">
        <f>GT_Spot!S67</f>
        <v>0</v>
      </c>
      <c r="G67">
        <f>PPCL_NG!S67</f>
        <v>79.576997094449268</v>
      </c>
      <c r="H67">
        <f>PPCL_Spot!S67</f>
        <v>0</v>
      </c>
      <c r="I67">
        <f>Bawana_NG!S67</f>
        <v>23.349087926252881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135.34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62.84</v>
      </c>
      <c r="AB67" s="75">
        <f>-STOA!Q67</f>
        <v>0</v>
      </c>
      <c r="AC67">
        <f t="shared" si="0"/>
        <v>2.9757635061043093</v>
      </c>
      <c r="AD67">
        <f t="shared" si="1"/>
        <v>335.17918036938539</v>
      </c>
      <c r="AE67">
        <f>'IDT-1'!E67</f>
        <v>0</v>
      </c>
      <c r="AF67" s="24"/>
      <c r="AG67">
        <f t="shared" si="2"/>
        <v>335.17918036938539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33.840000000000003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1.184382</v>
      </c>
      <c r="E68">
        <f>GT_NG!S68</f>
        <v>2.0244768547875713</v>
      </c>
      <c r="F68">
        <f>GT_Spot!S68</f>
        <v>0</v>
      </c>
      <c r="G68">
        <f>PPCL_NG!S68</f>
        <v>79.576997094449268</v>
      </c>
      <c r="H68">
        <f>PPCL_Spot!S68</f>
        <v>0</v>
      </c>
      <c r="I68">
        <f>Bawana_NG!S68</f>
        <v>23.349087926252881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135.34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62.84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2.9331715061043093</v>
      </c>
      <c r="AD68">
        <f t="shared" ref="AD68:AD98" si="4">SUM(B68:AB68,AI68:AR68)-AC68</f>
        <v>330.38177236938537</v>
      </c>
      <c r="AE68">
        <f>'IDT-1'!E68</f>
        <v>0</v>
      </c>
      <c r="AF68" s="24"/>
      <c r="AG68">
        <f t="shared" ref="AG68:AG98" si="5">SUM(AD68:AF68)+AT68</f>
        <v>330.38177236938537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29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1.184382</v>
      </c>
      <c r="E69">
        <f>GT_NG!S69</f>
        <v>2.0244768547875713</v>
      </c>
      <c r="F69">
        <f>GT_Spot!S69</f>
        <v>0</v>
      </c>
      <c r="G69">
        <f>PPCL_NG!S69</f>
        <v>79.576997094449268</v>
      </c>
      <c r="H69">
        <f>PPCL_Spot!S69</f>
        <v>0</v>
      </c>
      <c r="I69">
        <f>Bawana_NG!S69</f>
        <v>23.349087926252881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135.34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62.84</v>
      </c>
      <c r="AB69" s="75">
        <f>-STOA!Q69</f>
        <v>0</v>
      </c>
      <c r="AC69">
        <f t="shared" si="3"/>
        <v>2.8906675061043097</v>
      </c>
      <c r="AD69">
        <f t="shared" si="4"/>
        <v>325.5942763693854</v>
      </c>
      <c r="AE69">
        <f>'IDT-1'!E69</f>
        <v>0</v>
      </c>
      <c r="AF69" s="24"/>
      <c r="AG69">
        <f t="shared" si="5"/>
        <v>325.5942763693854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24.17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1.184382</v>
      </c>
      <c r="E70">
        <f>GT_NG!S70</f>
        <v>2.0244768547875713</v>
      </c>
      <c r="F70">
        <f>GT_Spot!S70</f>
        <v>0</v>
      </c>
      <c r="G70">
        <f>PPCL_NG!S70</f>
        <v>79.576997094449268</v>
      </c>
      <c r="H70">
        <f>PPCL_Spot!S70</f>
        <v>0</v>
      </c>
      <c r="I70">
        <f>Bawana_NG!S70</f>
        <v>23.349087926252881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135.34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62.84</v>
      </c>
      <c r="AB70" s="75">
        <f>-STOA!Q70</f>
        <v>0</v>
      </c>
      <c r="AC70">
        <f t="shared" si="3"/>
        <v>2.8481635061043096</v>
      </c>
      <c r="AD70">
        <f t="shared" si="4"/>
        <v>320.80678036938536</v>
      </c>
      <c r="AE70">
        <f>'IDT-1'!E70</f>
        <v>0</v>
      </c>
      <c r="AF70" s="24"/>
      <c r="AG70">
        <f t="shared" si="5"/>
        <v>320.80678036938536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19.34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1.184382</v>
      </c>
      <c r="E71">
        <f>GT_NG!S71</f>
        <v>2.0244768547875713</v>
      </c>
      <c r="F71">
        <f>GT_Spot!S71</f>
        <v>0</v>
      </c>
      <c r="G71">
        <f>PPCL_NG!S71</f>
        <v>79.576997094449268</v>
      </c>
      <c r="H71">
        <f>PPCL_Spot!S71</f>
        <v>0</v>
      </c>
      <c r="I71">
        <f>Bawana_NG!S71</f>
        <v>23.349087926252881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135.34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62.84</v>
      </c>
      <c r="AB71" s="75">
        <f>-STOA!Q71</f>
        <v>0</v>
      </c>
      <c r="AC71">
        <f t="shared" si="3"/>
        <v>2.6779715061043095</v>
      </c>
      <c r="AD71">
        <f t="shared" si="4"/>
        <v>301.63697236938538</v>
      </c>
      <c r="AE71">
        <f>'IDT-1'!E71</f>
        <v>0</v>
      </c>
      <c r="AF71" s="24"/>
      <c r="AG71">
        <f t="shared" si="5"/>
        <v>301.63697236938538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1.184382</v>
      </c>
      <c r="E72">
        <f>GT_NG!S72</f>
        <v>2.0244768547875713</v>
      </c>
      <c r="F72">
        <f>GT_Spot!S72</f>
        <v>0</v>
      </c>
      <c r="G72">
        <f>PPCL_NG!S72</f>
        <v>79.576997094449268</v>
      </c>
      <c r="H72">
        <f>PPCL_Spot!S72</f>
        <v>0</v>
      </c>
      <c r="I72">
        <f>Bawana_NG!S72</f>
        <v>23.349087926252881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135.34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62.84</v>
      </c>
      <c r="AB72" s="75">
        <f>-STOA!Q72</f>
        <v>0</v>
      </c>
      <c r="AC72">
        <f t="shared" si="3"/>
        <v>2.6779715061043095</v>
      </c>
      <c r="AD72">
        <f t="shared" si="4"/>
        <v>301.63697236938538</v>
      </c>
      <c r="AE72">
        <f>'IDT-1'!E72</f>
        <v>0</v>
      </c>
      <c r="AF72" s="24"/>
      <c r="AG72">
        <f t="shared" si="5"/>
        <v>301.63697236938538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1.184382</v>
      </c>
      <c r="E73">
        <f>GT_NG!S73</f>
        <v>2.0244768547875713</v>
      </c>
      <c r="F73">
        <f>GT_Spot!S73</f>
        <v>0</v>
      </c>
      <c r="G73">
        <f>PPCL_NG!S73</f>
        <v>79.576997094449268</v>
      </c>
      <c r="H73">
        <f>PPCL_Spot!S73</f>
        <v>0</v>
      </c>
      <c r="I73">
        <f>Bawana_NG!S73</f>
        <v>23.349087926252881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122.77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62.84</v>
      </c>
      <c r="AB73" s="75">
        <f>-STOA!Q73</f>
        <v>0</v>
      </c>
      <c r="AC73">
        <f t="shared" si="3"/>
        <v>2.5673555061043101</v>
      </c>
      <c r="AD73">
        <f t="shared" si="4"/>
        <v>289.17758836938543</v>
      </c>
      <c r="AE73">
        <f>'IDT-1'!E73</f>
        <v>0</v>
      </c>
      <c r="AF73" s="24"/>
      <c r="AG73">
        <f t="shared" si="5"/>
        <v>289.17758836938543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1.184382</v>
      </c>
      <c r="E74">
        <f>GT_NG!S74</f>
        <v>2.0244768547875713</v>
      </c>
      <c r="F74">
        <f>GT_Spot!S74</f>
        <v>0</v>
      </c>
      <c r="G74">
        <f>PPCL_NG!S74</f>
        <v>79.576997094449268</v>
      </c>
      <c r="H74">
        <f>PPCL_Spot!S74</f>
        <v>0</v>
      </c>
      <c r="I74">
        <f>Bawana_NG!S74</f>
        <v>23.349087926252881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111.17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62.84</v>
      </c>
      <c r="AB74" s="75">
        <f>-STOA!Q74</f>
        <v>0</v>
      </c>
      <c r="AC74">
        <f t="shared" si="3"/>
        <v>2.4652755061043097</v>
      </c>
      <c r="AD74">
        <f t="shared" si="4"/>
        <v>277.67966836938541</v>
      </c>
      <c r="AE74">
        <f>'IDT-1'!E74</f>
        <v>0</v>
      </c>
      <c r="AF74" s="24"/>
      <c r="AG74">
        <f t="shared" si="5"/>
        <v>277.67966836938541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1.184382</v>
      </c>
      <c r="E75">
        <f>GT_NG!S75</f>
        <v>2.0438807863031072</v>
      </c>
      <c r="F75">
        <f>GT_Spot!S75</f>
        <v>0</v>
      </c>
      <c r="G75">
        <f>PPCL_NG!S75</f>
        <v>79.58</v>
      </c>
      <c r="H75">
        <f>PPCL_Spot!S75</f>
        <v>0</v>
      </c>
      <c r="I75">
        <f>Bawana_NG!S75</f>
        <v>20.349205109175426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100.54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62.84</v>
      </c>
      <c r="AB75" s="75">
        <f>-STOA!Q75</f>
        <v>0</v>
      </c>
      <c r="AC75">
        <f t="shared" si="3"/>
        <v>2.3455297174802117</v>
      </c>
      <c r="AD75">
        <f t="shared" si="4"/>
        <v>264.1919381779984</v>
      </c>
      <c r="AE75">
        <f>'IDT-1'!E75</f>
        <v>0</v>
      </c>
      <c r="AF75" s="24"/>
      <c r="AG75">
        <f t="shared" si="5"/>
        <v>264.1919381779984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1.184382</v>
      </c>
      <c r="E76">
        <f>GT_NG!S76</f>
        <v>2.0438807863031072</v>
      </c>
      <c r="F76">
        <f>GT_Spot!S76</f>
        <v>0</v>
      </c>
      <c r="G76">
        <f>PPCL_NG!S76</f>
        <v>79.58</v>
      </c>
      <c r="H76">
        <f>PPCL_Spot!S76</f>
        <v>0</v>
      </c>
      <c r="I76">
        <f>Bawana_NG!S76</f>
        <v>20.349205109175426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90.87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62.84</v>
      </c>
      <c r="AB76" s="75">
        <f>-STOA!Q76</f>
        <v>0</v>
      </c>
      <c r="AC76">
        <f t="shared" si="3"/>
        <v>2.2604337174802112</v>
      </c>
      <c r="AD76">
        <f t="shared" si="4"/>
        <v>254.60703417799829</v>
      </c>
      <c r="AE76">
        <f>'IDT-1'!E76</f>
        <v>0</v>
      </c>
      <c r="AF76" s="24"/>
      <c r="AG76">
        <f t="shared" si="5"/>
        <v>254.60703417799829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1.184382</v>
      </c>
      <c r="E77">
        <f>GT_NG!S77</f>
        <v>2.0438807863031072</v>
      </c>
      <c r="F77">
        <f>GT_Spot!S77</f>
        <v>0</v>
      </c>
      <c r="G77">
        <f>PPCL_NG!S77</f>
        <v>79.58</v>
      </c>
      <c r="H77">
        <f>PPCL_Spot!S77</f>
        <v>0</v>
      </c>
      <c r="I77">
        <f>Bawana_NG!S77</f>
        <v>20.349205109175426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83.14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62.84</v>
      </c>
      <c r="AB77" s="75">
        <f>-STOA!Q77</f>
        <v>0</v>
      </c>
      <c r="AC77">
        <f t="shared" si="3"/>
        <v>2.1924097174802113</v>
      </c>
      <c r="AD77">
        <f t="shared" si="4"/>
        <v>246.94505817799831</v>
      </c>
      <c r="AE77">
        <f>'IDT-1'!E77</f>
        <v>0</v>
      </c>
      <c r="AF77" s="24"/>
      <c r="AG77">
        <f t="shared" si="5"/>
        <v>246.94505817799831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1.184382</v>
      </c>
      <c r="E78">
        <f>GT_NG!S78</f>
        <v>2.0844758684291422</v>
      </c>
      <c r="F78">
        <f>GT_Spot!S78</f>
        <v>0</v>
      </c>
      <c r="G78">
        <f>PPCL_NG!S78</f>
        <v>79.58</v>
      </c>
      <c r="H78">
        <f>PPCL_Spot!S78</f>
        <v>0</v>
      </c>
      <c r="I78">
        <f>Bawana_NG!S78</f>
        <v>20.349205109175426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74.44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62.84</v>
      </c>
      <c r="AB78" s="75">
        <f>-STOA!Q78</f>
        <v>0</v>
      </c>
      <c r="AC78">
        <f t="shared" si="3"/>
        <v>2.1162069542029203</v>
      </c>
      <c r="AD78">
        <f t="shared" si="4"/>
        <v>238.36185602340166</v>
      </c>
      <c r="AE78">
        <f>'IDT-1'!E78</f>
        <v>0</v>
      </c>
      <c r="AF78" s="24"/>
      <c r="AG78">
        <f t="shared" si="5"/>
        <v>238.36185602340166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1.184382</v>
      </c>
      <c r="E79">
        <f>GT_NG!S79</f>
        <v>2.0844758684291422</v>
      </c>
      <c r="F79">
        <f>GT_Spot!S79</f>
        <v>0</v>
      </c>
      <c r="G79">
        <f>PPCL_NG!S79</f>
        <v>79.58</v>
      </c>
      <c r="H79">
        <f>PPCL_Spot!S79</f>
        <v>0</v>
      </c>
      <c r="I79">
        <f>Bawana_NG!S79</f>
        <v>20.349205109175426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74.44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62.84</v>
      </c>
      <c r="AB79" s="75">
        <f>-STOA!Q79</f>
        <v>0</v>
      </c>
      <c r="AC79">
        <f t="shared" si="3"/>
        <v>2.1162069542029203</v>
      </c>
      <c r="AD79">
        <f t="shared" si="4"/>
        <v>238.36185602340166</v>
      </c>
      <c r="AE79">
        <f>'IDT-1'!E79</f>
        <v>0</v>
      </c>
      <c r="AF79" s="24"/>
      <c r="AG79">
        <f t="shared" si="5"/>
        <v>238.36185602340166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1.184382</v>
      </c>
      <c r="E80">
        <f>GT_NG!S80</f>
        <v>2.0844758684291422</v>
      </c>
      <c r="F80">
        <f>GT_Spot!S80</f>
        <v>0</v>
      </c>
      <c r="G80">
        <f>PPCL_NG!S80</f>
        <v>79.58</v>
      </c>
      <c r="H80">
        <f>PPCL_Spot!S80</f>
        <v>0</v>
      </c>
      <c r="I80">
        <f>Bawana_NG!S80</f>
        <v>20.349205109175426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74.44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62.84</v>
      </c>
      <c r="AB80" s="75">
        <f>-STOA!Q80</f>
        <v>0</v>
      </c>
      <c r="AC80">
        <f t="shared" si="3"/>
        <v>2.1162069542029203</v>
      </c>
      <c r="AD80">
        <f t="shared" si="4"/>
        <v>238.36185602340166</v>
      </c>
      <c r="AE80">
        <f>'IDT-1'!E80</f>
        <v>0</v>
      </c>
      <c r="AF80" s="24"/>
      <c r="AG80">
        <f t="shared" si="5"/>
        <v>238.36185602340166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1.184382</v>
      </c>
      <c r="E81">
        <f>GT_NG!S81</f>
        <v>2.0844758684291422</v>
      </c>
      <c r="F81">
        <f>GT_Spot!S81</f>
        <v>0</v>
      </c>
      <c r="G81">
        <f>PPCL_NG!S81</f>
        <v>79.58</v>
      </c>
      <c r="H81">
        <f>PPCL_Spot!S81</f>
        <v>0</v>
      </c>
      <c r="I81">
        <f>Bawana_NG!S81</f>
        <v>20.349205109175426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74.44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62.84</v>
      </c>
      <c r="AB81" s="75">
        <f>-STOA!Q81</f>
        <v>0</v>
      </c>
      <c r="AC81">
        <f t="shared" si="3"/>
        <v>2.2049882294248735</v>
      </c>
      <c r="AD81">
        <f t="shared" si="4"/>
        <v>228.27307474817968</v>
      </c>
      <c r="AE81">
        <f>'IDT-1'!E81</f>
        <v>0</v>
      </c>
      <c r="AF81" s="24"/>
      <c r="AG81">
        <f t="shared" si="5"/>
        <v>228.27307474817968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-10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1.184382</v>
      </c>
      <c r="E82">
        <f>GT_NG!S82</f>
        <v>2.0844758684291422</v>
      </c>
      <c r="F82">
        <f>GT_Spot!S82</f>
        <v>0</v>
      </c>
      <c r="G82">
        <f>PPCL_NG!S82</f>
        <v>79.58</v>
      </c>
      <c r="H82">
        <f>PPCL_Spot!S82</f>
        <v>0</v>
      </c>
      <c r="I82">
        <f>Bawana_NG!S82</f>
        <v>20.349205109175426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74.44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62.84</v>
      </c>
      <c r="AB82" s="75">
        <f>-STOA!Q82</f>
        <v>0</v>
      </c>
      <c r="AC82">
        <f t="shared" si="3"/>
        <v>2.2493788670358499</v>
      </c>
      <c r="AD82">
        <f t="shared" si="4"/>
        <v>223.22868411056871</v>
      </c>
      <c r="AE82">
        <f>'IDT-1'!E82</f>
        <v>0</v>
      </c>
      <c r="AF82" s="24"/>
      <c r="AG82">
        <f t="shared" si="5"/>
        <v>223.22868411056871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-15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1.184382</v>
      </c>
      <c r="E83">
        <f>GT_NG!S83</f>
        <v>2.0844758684291422</v>
      </c>
      <c r="F83">
        <f>GT_Spot!S83</f>
        <v>0</v>
      </c>
      <c r="G83">
        <f>PPCL_NG!S83</f>
        <v>79.58</v>
      </c>
      <c r="H83">
        <f>PPCL_Spot!S83</f>
        <v>0</v>
      </c>
      <c r="I83">
        <f>Bawana_NG!S83</f>
        <v>20.349205109175426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74.44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62.84</v>
      </c>
      <c r="AB83" s="75">
        <f>-STOA!Q83</f>
        <v>0</v>
      </c>
      <c r="AC83">
        <f t="shared" si="3"/>
        <v>2.2937695046468267</v>
      </c>
      <c r="AD83">
        <f t="shared" si="4"/>
        <v>218.18429347295773</v>
      </c>
      <c r="AE83">
        <f>'IDT-1'!E83</f>
        <v>0</v>
      </c>
      <c r="AF83" s="24"/>
      <c r="AG83">
        <f t="shared" si="5"/>
        <v>218.18429347295773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-20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1.184382</v>
      </c>
      <c r="E84">
        <f>GT_NG!S84</f>
        <v>2.0844758684291422</v>
      </c>
      <c r="F84">
        <f>GT_Spot!S84</f>
        <v>0</v>
      </c>
      <c r="G84">
        <f>PPCL_NG!S84</f>
        <v>79.58</v>
      </c>
      <c r="H84">
        <f>PPCL_Spot!S84</f>
        <v>0</v>
      </c>
      <c r="I84">
        <f>Bawana_NG!S84</f>
        <v>20.349205109175426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74.44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62.84</v>
      </c>
      <c r="AB84" s="75">
        <f>-STOA!Q84</f>
        <v>0</v>
      </c>
      <c r="AC84">
        <f t="shared" si="3"/>
        <v>2.3381601422578031</v>
      </c>
      <c r="AD84">
        <f t="shared" si="4"/>
        <v>213.13990283534676</v>
      </c>
      <c r="AE84">
        <f>'IDT-1'!E84</f>
        <v>0</v>
      </c>
      <c r="AF84" s="24"/>
      <c r="AG84">
        <f t="shared" si="5"/>
        <v>213.13990283534676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-25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1.184382</v>
      </c>
      <c r="E85">
        <f>GT_NG!S85</f>
        <v>2.0844758684291422</v>
      </c>
      <c r="F85">
        <f>GT_Spot!S85</f>
        <v>0</v>
      </c>
      <c r="G85">
        <f>PPCL_NG!S85</f>
        <v>79.58</v>
      </c>
      <c r="H85">
        <f>PPCL_Spot!S85</f>
        <v>0</v>
      </c>
      <c r="I85">
        <f>Bawana_NG!S85</f>
        <v>20.349205109175426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74.44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62.84</v>
      </c>
      <c r="AB85" s="75">
        <f>-STOA!Q85</f>
        <v>0</v>
      </c>
      <c r="AC85">
        <f t="shared" si="3"/>
        <v>2.3381601422578031</v>
      </c>
      <c r="AD85">
        <f t="shared" si="4"/>
        <v>213.13990283534676</v>
      </c>
      <c r="AE85">
        <f>'IDT-1'!E85</f>
        <v>0</v>
      </c>
      <c r="AF85" s="24"/>
      <c r="AG85">
        <f t="shared" si="5"/>
        <v>213.13990283534676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-25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1.184382</v>
      </c>
      <c r="E86">
        <f>GT_NG!S86</f>
        <v>2.0844758684291422</v>
      </c>
      <c r="F86">
        <f>GT_Spot!S86</f>
        <v>0</v>
      </c>
      <c r="G86">
        <f>PPCL_NG!S86</f>
        <v>79.58</v>
      </c>
      <c r="H86">
        <f>PPCL_Spot!S86</f>
        <v>0</v>
      </c>
      <c r="I86">
        <f>Bawana_NG!S86</f>
        <v>20.349205109175426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74.44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62.84</v>
      </c>
      <c r="AB86" s="75">
        <f>-STOA!Q86</f>
        <v>0</v>
      </c>
      <c r="AC86">
        <f t="shared" si="3"/>
        <v>2.3825507798687799</v>
      </c>
      <c r="AD86">
        <f t="shared" si="4"/>
        <v>208.09551219773579</v>
      </c>
      <c r="AE86">
        <f>'IDT-1'!E86</f>
        <v>0</v>
      </c>
      <c r="AF86" s="24"/>
      <c r="AG86">
        <f t="shared" si="5"/>
        <v>208.09551219773579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-30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1.184382</v>
      </c>
      <c r="E87">
        <f>GT_NG!S87</f>
        <v>2.0844758684291422</v>
      </c>
      <c r="F87">
        <f>GT_Spot!S87</f>
        <v>0</v>
      </c>
      <c r="G87">
        <f>PPCL_NG!S87</f>
        <v>79.58</v>
      </c>
      <c r="H87">
        <f>PPCL_Spot!S87</f>
        <v>0</v>
      </c>
      <c r="I87">
        <f>Bawana_NG!S87</f>
        <v>20.349205109175426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74.44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62.84</v>
      </c>
      <c r="AB87" s="75">
        <f>-STOA!Q87</f>
        <v>0</v>
      </c>
      <c r="AC87">
        <f t="shared" si="3"/>
        <v>2.4269414174797563</v>
      </c>
      <c r="AD87">
        <f t="shared" si="4"/>
        <v>203.05112156012481</v>
      </c>
      <c r="AE87">
        <f>'IDT-1'!E87</f>
        <v>0</v>
      </c>
      <c r="AF87" s="24"/>
      <c r="AG87">
        <f t="shared" si="5"/>
        <v>203.05112156012481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-35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1.184382</v>
      </c>
      <c r="E88">
        <f>GT_NG!S88</f>
        <v>2.0844758684291422</v>
      </c>
      <c r="F88">
        <f>GT_Spot!S88</f>
        <v>0</v>
      </c>
      <c r="G88">
        <f>PPCL_NG!S88</f>
        <v>79.58</v>
      </c>
      <c r="H88">
        <f>PPCL_Spot!S88</f>
        <v>0</v>
      </c>
      <c r="I88">
        <f>Bawana_NG!S88</f>
        <v>20.349205109175426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74.44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62.84</v>
      </c>
      <c r="AB88" s="75">
        <f>-STOA!Q88</f>
        <v>0</v>
      </c>
      <c r="AC88">
        <f t="shared" si="3"/>
        <v>2.4269414174797563</v>
      </c>
      <c r="AD88">
        <f t="shared" si="4"/>
        <v>203.05112156012481</v>
      </c>
      <c r="AE88">
        <f>'IDT-1'!E88</f>
        <v>0</v>
      </c>
      <c r="AF88" s="24"/>
      <c r="AG88">
        <f t="shared" si="5"/>
        <v>203.05112156012481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-35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1.184382</v>
      </c>
      <c r="E89">
        <f>GT_NG!S89</f>
        <v>2.0844758684291422</v>
      </c>
      <c r="F89">
        <f>GT_Spot!S89</f>
        <v>0</v>
      </c>
      <c r="G89">
        <f>PPCL_NG!S89</f>
        <v>79.58</v>
      </c>
      <c r="H89">
        <f>PPCL_Spot!S89</f>
        <v>0</v>
      </c>
      <c r="I89">
        <f>Bawana_NG!S89</f>
        <v>20.349205109175426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74.44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62.84</v>
      </c>
      <c r="AB89" s="75">
        <f>-STOA!Q89</f>
        <v>0</v>
      </c>
      <c r="AC89">
        <f t="shared" si="3"/>
        <v>2.4269414174797563</v>
      </c>
      <c r="AD89">
        <f t="shared" si="4"/>
        <v>203.05112156012481</v>
      </c>
      <c r="AE89">
        <f>'IDT-1'!E89</f>
        <v>0</v>
      </c>
      <c r="AF89" s="24"/>
      <c r="AG89">
        <f t="shared" si="5"/>
        <v>203.05112156012481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-35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1.184382</v>
      </c>
      <c r="E90">
        <f>GT_NG!S90</f>
        <v>2.0844758684291422</v>
      </c>
      <c r="F90">
        <f>GT_Spot!S90</f>
        <v>0</v>
      </c>
      <c r="G90">
        <f>PPCL_NG!S90</f>
        <v>79.58</v>
      </c>
      <c r="H90">
        <f>PPCL_Spot!S90</f>
        <v>0</v>
      </c>
      <c r="I90">
        <f>Bawana_NG!S90</f>
        <v>20.349205109175426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74.44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62.84</v>
      </c>
      <c r="AB90" s="75">
        <f>-STOA!Q90</f>
        <v>0</v>
      </c>
      <c r="AC90">
        <f t="shared" si="3"/>
        <v>2.4713320550907332</v>
      </c>
      <c r="AD90">
        <f t="shared" si="4"/>
        <v>198.00673092251384</v>
      </c>
      <c r="AE90">
        <f>'IDT-1'!E90</f>
        <v>0</v>
      </c>
      <c r="AF90" s="24"/>
      <c r="AG90">
        <f t="shared" si="5"/>
        <v>198.00673092251384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-40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1.184382</v>
      </c>
      <c r="E91">
        <f>GT_NG!S91</f>
        <v>2.0844758684291422</v>
      </c>
      <c r="F91">
        <f>GT_Spot!S91</f>
        <v>0</v>
      </c>
      <c r="G91">
        <f>PPCL_NG!S91</f>
        <v>79.58</v>
      </c>
      <c r="H91">
        <f>PPCL_Spot!S91</f>
        <v>0</v>
      </c>
      <c r="I91">
        <f>Bawana_NG!S91</f>
        <v>20.349205109175426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74.44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62.84</v>
      </c>
      <c r="AB91" s="75">
        <f>-STOA!Q91</f>
        <v>0</v>
      </c>
      <c r="AC91">
        <f t="shared" si="3"/>
        <v>2.4713320550907332</v>
      </c>
      <c r="AD91">
        <f t="shared" si="4"/>
        <v>198.00673092251384</v>
      </c>
      <c r="AE91">
        <f>'IDT-1'!E91</f>
        <v>0</v>
      </c>
      <c r="AF91" s="24"/>
      <c r="AG91">
        <f t="shared" si="5"/>
        <v>198.00673092251384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-40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1.184382</v>
      </c>
      <c r="E92">
        <f>GT_NG!S92</f>
        <v>2.0844758684291422</v>
      </c>
      <c r="F92">
        <f>GT_Spot!S92</f>
        <v>0</v>
      </c>
      <c r="G92">
        <f>PPCL_NG!S92</f>
        <v>79.58</v>
      </c>
      <c r="H92">
        <f>PPCL_Spot!S92</f>
        <v>0</v>
      </c>
      <c r="I92">
        <f>Bawana_NG!S92</f>
        <v>20.349205109175426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74.44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62.84</v>
      </c>
      <c r="AB92" s="75">
        <f>-STOA!Q92</f>
        <v>0</v>
      </c>
      <c r="AC92">
        <f t="shared" si="3"/>
        <v>2.4713320550907332</v>
      </c>
      <c r="AD92">
        <f t="shared" si="4"/>
        <v>198.00673092251384</v>
      </c>
      <c r="AE92">
        <f>'IDT-1'!E92</f>
        <v>0</v>
      </c>
      <c r="AF92" s="24"/>
      <c r="AG92">
        <f t="shared" si="5"/>
        <v>198.00673092251384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-40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1.184382</v>
      </c>
      <c r="E93">
        <f>GT_NG!S93</f>
        <v>2.0844758684291422</v>
      </c>
      <c r="F93">
        <f>GT_Spot!S93</f>
        <v>0</v>
      </c>
      <c r="G93">
        <f>PPCL_NG!S93</f>
        <v>79.58</v>
      </c>
      <c r="H93">
        <f>PPCL_Spot!S93</f>
        <v>0</v>
      </c>
      <c r="I93">
        <f>Bawana_NG!S93</f>
        <v>20.349205109175426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74.44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62.84</v>
      </c>
      <c r="AB93" s="75">
        <f>-STOA!Q93</f>
        <v>0</v>
      </c>
      <c r="AC93">
        <f t="shared" si="3"/>
        <v>2.4713320550907332</v>
      </c>
      <c r="AD93">
        <f t="shared" si="4"/>
        <v>198.00673092251384</v>
      </c>
      <c r="AE93">
        <f>'IDT-1'!E93</f>
        <v>0</v>
      </c>
      <c r="AF93" s="24"/>
      <c r="AG93">
        <f t="shared" si="5"/>
        <v>198.00673092251384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-40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1.184382</v>
      </c>
      <c r="E94">
        <f>GT_NG!S94</f>
        <v>2.0844758684291422</v>
      </c>
      <c r="F94">
        <f>GT_Spot!S94</f>
        <v>0</v>
      </c>
      <c r="G94">
        <f>PPCL_NG!S94</f>
        <v>79.58</v>
      </c>
      <c r="H94">
        <f>PPCL_Spot!S94</f>
        <v>0</v>
      </c>
      <c r="I94">
        <f>Bawana_NG!S94</f>
        <v>20.349205109175426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74.44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62.84</v>
      </c>
      <c r="AB94" s="75">
        <f>-STOA!Q94</f>
        <v>0</v>
      </c>
      <c r="AC94">
        <f t="shared" si="3"/>
        <v>2.4713320550907332</v>
      </c>
      <c r="AD94">
        <f t="shared" si="4"/>
        <v>198.00673092251384</v>
      </c>
      <c r="AE94">
        <f>'IDT-1'!E94</f>
        <v>0</v>
      </c>
      <c r="AF94" s="24"/>
      <c r="AG94">
        <f t="shared" si="5"/>
        <v>198.00673092251384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-40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1.184382</v>
      </c>
      <c r="E95">
        <f>GT_NG!S95</f>
        <v>2.0844758684291422</v>
      </c>
      <c r="F95">
        <f>GT_Spot!S95</f>
        <v>0</v>
      </c>
      <c r="G95">
        <f>PPCL_NG!S95</f>
        <v>79.58</v>
      </c>
      <c r="H95">
        <f>PPCL_Spot!S95</f>
        <v>0</v>
      </c>
      <c r="I95">
        <f>Bawana_NG!S95</f>
        <v>20.349205109175426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74.44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62.84</v>
      </c>
      <c r="AB95" s="75">
        <f>-STOA!Q95</f>
        <v>0</v>
      </c>
      <c r="AC95">
        <f t="shared" si="3"/>
        <v>2.5601133303126864</v>
      </c>
      <c r="AD95">
        <f t="shared" si="4"/>
        <v>187.91794964729189</v>
      </c>
      <c r="AE95">
        <f>'IDT-1'!E95</f>
        <v>0</v>
      </c>
      <c r="AF95" s="24"/>
      <c r="AG95">
        <f t="shared" si="5"/>
        <v>187.91794964729189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-50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1.184382</v>
      </c>
      <c r="E96">
        <f>GT_NG!S96</f>
        <v>2.0844758684291422</v>
      </c>
      <c r="F96">
        <f>GT_Spot!S96</f>
        <v>0</v>
      </c>
      <c r="G96">
        <f>PPCL_NG!S96</f>
        <v>79.58</v>
      </c>
      <c r="H96">
        <f>PPCL_Spot!S96</f>
        <v>0</v>
      </c>
      <c r="I96">
        <f>Bawana_NG!S96</f>
        <v>20.349205109175426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74.44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62.84</v>
      </c>
      <c r="AB96" s="75">
        <f>-STOA!Q96</f>
        <v>0</v>
      </c>
      <c r="AC96">
        <f t="shared" si="3"/>
        <v>2.5601133303126864</v>
      </c>
      <c r="AD96">
        <f t="shared" si="4"/>
        <v>187.91794964729189</v>
      </c>
      <c r="AE96">
        <f>'IDT-1'!E96</f>
        <v>0</v>
      </c>
      <c r="AF96" s="24"/>
      <c r="AG96">
        <f t="shared" si="5"/>
        <v>187.91794964729189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-50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1.184382</v>
      </c>
      <c r="E97">
        <f>GT_NG!S97</f>
        <v>2.0844758684291422</v>
      </c>
      <c r="F97">
        <f>GT_Spot!S97</f>
        <v>0</v>
      </c>
      <c r="G97">
        <f>PPCL_NG!S97</f>
        <v>79.58</v>
      </c>
      <c r="H97">
        <f>PPCL_Spot!S97</f>
        <v>0</v>
      </c>
      <c r="I97">
        <f>Bawana_NG!S97</f>
        <v>20.349205109175426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74.44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62.84</v>
      </c>
      <c r="AB97" s="75">
        <f>-STOA!Q97</f>
        <v>0</v>
      </c>
      <c r="AC97">
        <f t="shared" si="3"/>
        <v>2.5601133303126864</v>
      </c>
      <c r="AD97">
        <f t="shared" si="4"/>
        <v>187.91794964729189</v>
      </c>
      <c r="AE97">
        <f>'IDT-1'!E97</f>
        <v>0</v>
      </c>
      <c r="AF97" s="24"/>
      <c r="AG97">
        <f t="shared" si="5"/>
        <v>187.91794964729189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-50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1.184382</v>
      </c>
      <c r="E98">
        <f>GT_NG!S98</f>
        <v>2.0844758684291422</v>
      </c>
      <c r="F98">
        <f>GT_Spot!S98</f>
        <v>0</v>
      </c>
      <c r="G98">
        <f>PPCL_NG!S98</f>
        <v>79.58</v>
      </c>
      <c r="H98">
        <f>PPCL_Spot!S98</f>
        <v>0</v>
      </c>
      <c r="I98">
        <f>Bawana_NG!S98</f>
        <v>20.349205109175426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74.44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62.84</v>
      </c>
      <c r="AB98" s="75">
        <f>-STOA!Q98</f>
        <v>0</v>
      </c>
      <c r="AC98">
        <f t="shared" si="3"/>
        <v>2.5601133303126864</v>
      </c>
      <c r="AD98">
        <f t="shared" si="4"/>
        <v>187.91794964729189</v>
      </c>
      <c r="AE98">
        <f>'IDT-1'!E98</f>
        <v>0</v>
      </c>
      <c r="AF98" s="24"/>
      <c r="AG98">
        <f t="shared" si="5"/>
        <v>187.91794964729189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-50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4.9620124764867178E-2</v>
      </c>
      <c r="F99">
        <f t="shared" si="6"/>
        <v>0</v>
      </c>
      <c r="G99">
        <f t="shared" si="6"/>
        <v>1.9098659477000872</v>
      </c>
      <c r="H99">
        <f t="shared" si="6"/>
        <v>0</v>
      </c>
      <c r="I99">
        <f t="shared" si="6"/>
        <v>0.54237881332760463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2.3373625000000029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1.5081600000000022</v>
      </c>
      <c r="AB99" s="75">
        <f t="shared" si="6"/>
        <v>0</v>
      </c>
      <c r="AC99">
        <f t="shared" si="6"/>
        <v>6.4320979738911238E-2</v>
      </c>
      <c r="AD99">
        <f t="shared" si="6"/>
        <v>5.8386665740536499</v>
      </c>
      <c r="AE99">
        <f t="shared" si="6"/>
        <v>0</v>
      </c>
      <c r="AG99">
        <f t="shared" si="6"/>
        <v>5.8386665740536499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-0.7</v>
      </c>
      <c r="AM99">
        <f t="shared" si="6"/>
        <v>0</v>
      </c>
      <c r="AN99">
        <f t="shared" si="6"/>
        <v>0</v>
      </c>
      <c r="AO99">
        <f t="shared" si="6"/>
        <v>0.22717499999999993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424</v>
      </c>
    </row>
    <row r="102" spans="1:47">
      <c r="AT102" s="154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45174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16.189389079657374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0.22245661647939979</v>
      </c>
      <c r="AD3">
        <f>SUM(B3:AB3,AI3:AR3)-AC3</f>
        <v>25.056704347088761</v>
      </c>
      <c r="AE3">
        <f>'IDT-1'!D3</f>
        <v>0</v>
      </c>
      <c r="AF3" s="24"/>
      <c r="AG3">
        <f>SUM(AD3:AF3)</f>
        <v>25.056704347088761</v>
      </c>
      <c r="AI3" s="34">
        <f>PXIL!L3</f>
        <v>0</v>
      </c>
      <c r="AJ3" s="34">
        <f>PXIL!R3</f>
        <v>0</v>
      </c>
      <c r="AK3" s="34">
        <f>RTM_IEX!L3</f>
        <v>2.94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0.31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16.189389079657374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0.22404061647939982</v>
      </c>
      <c r="AD4">
        <f t="shared" ref="AD4:AD67" si="1">SUM(B4:AB4,AI4:AR4)-AC4</f>
        <v>25.23512034708876</v>
      </c>
      <c r="AE4">
        <f>'IDT-1'!D4</f>
        <v>0</v>
      </c>
      <c r="AF4" s="24"/>
      <c r="AG4">
        <f t="shared" ref="AG4:AG67" si="2">SUM(AD4:AF4)</f>
        <v>25.23512034708876</v>
      </c>
      <c r="AI4" s="34">
        <f>PXIL!L4</f>
        <v>0</v>
      </c>
      <c r="AJ4" s="34">
        <f>PXIL!R4</f>
        <v>0</v>
      </c>
      <c r="AK4" s="34">
        <f>RTM_IEX!L4</f>
        <v>3.1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0.33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16.189389079657374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0.23521661647939979</v>
      </c>
      <c r="AD5">
        <f t="shared" si="1"/>
        <v>26.493944347088764</v>
      </c>
      <c r="AE5">
        <f>'IDT-1'!D5</f>
        <v>0</v>
      </c>
      <c r="AF5" s="24"/>
      <c r="AG5">
        <f t="shared" si="2"/>
        <v>26.493944347088764</v>
      </c>
      <c r="AI5" s="34">
        <f>PXIL!L5</f>
        <v>0</v>
      </c>
      <c r="AJ5" s="34">
        <f>PXIL!R5</f>
        <v>0</v>
      </c>
      <c r="AK5" s="34">
        <f>RTM_IEX!L5</f>
        <v>4.3499999999999996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0.35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16.189389079657374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0.2328406164793998</v>
      </c>
      <c r="AD6">
        <f t="shared" si="1"/>
        <v>26.226320347088759</v>
      </c>
      <c r="AE6">
        <f>'IDT-1'!D6</f>
        <v>0</v>
      </c>
      <c r="AF6" s="24"/>
      <c r="AG6">
        <f t="shared" si="2"/>
        <v>26.226320347088759</v>
      </c>
      <c r="AI6" s="34">
        <f>PXIL!L6</f>
        <v>0</v>
      </c>
      <c r="AJ6" s="34">
        <f>PXIL!R6</f>
        <v>0</v>
      </c>
      <c r="AK6" s="34">
        <f>RTM_IEX!L6</f>
        <v>3.62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0.81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16.189389079657374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0.2329286164793998</v>
      </c>
      <c r="AD7">
        <f t="shared" si="1"/>
        <v>26.236232347088762</v>
      </c>
      <c r="AE7">
        <f>'IDT-1'!D7</f>
        <v>0</v>
      </c>
      <c r="AF7" s="24"/>
      <c r="AG7">
        <f t="shared" si="2"/>
        <v>26.236232347088762</v>
      </c>
      <c r="AI7" s="34">
        <f>PXIL!L7</f>
        <v>0</v>
      </c>
      <c r="AJ7" s="34">
        <f>PXIL!R7</f>
        <v>0</v>
      </c>
      <c r="AK7" s="34">
        <f>RTM_IEX!L7</f>
        <v>3.87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0.56999999999999995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16.189389079657374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0.22764861647939982</v>
      </c>
      <c r="AD8">
        <f t="shared" si="1"/>
        <v>25.64151234708876</v>
      </c>
      <c r="AE8">
        <f>'IDT-1'!D8</f>
        <v>0</v>
      </c>
      <c r="AF8" s="24"/>
      <c r="AG8">
        <f t="shared" si="2"/>
        <v>25.64151234708876</v>
      </c>
      <c r="AI8" s="34">
        <f>PXIL!L8</f>
        <v>0</v>
      </c>
      <c r="AJ8" s="34">
        <f>PXIL!R8</f>
        <v>0</v>
      </c>
      <c r="AK8" s="34">
        <f>RTM_IEX!L8</f>
        <v>2.9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0.94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16.189389079657374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0.22474461647939981</v>
      </c>
      <c r="AD9">
        <f t="shared" si="1"/>
        <v>25.314416347088759</v>
      </c>
      <c r="AE9">
        <f>'IDT-1'!D9</f>
        <v>0</v>
      </c>
      <c r="AF9" s="24"/>
      <c r="AG9">
        <f t="shared" si="2"/>
        <v>25.314416347088759</v>
      </c>
      <c r="AI9" s="34">
        <f>PXIL!L9</f>
        <v>0</v>
      </c>
      <c r="AJ9" s="34">
        <f>PXIL!R9</f>
        <v>0</v>
      </c>
      <c r="AK9" s="34">
        <f>RTM_IEX!L9</f>
        <v>2.9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0.61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16.189389079657374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0.2246566164793998</v>
      </c>
      <c r="AD10">
        <f t="shared" si="1"/>
        <v>25.304504347088759</v>
      </c>
      <c r="AE10">
        <f>'IDT-1'!D10</f>
        <v>0</v>
      </c>
      <c r="AF10" s="24"/>
      <c r="AG10">
        <f t="shared" si="2"/>
        <v>25.304504347088759</v>
      </c>
      <c r="AI10" s="34">
        <f>PXIL!L10</f>
        <v>0</v>
      </c>
      <c r="AJ10" s="34">
        <f>PXIL!R10</f>
        <v>0</v>
      </c>
      <c r="AK10" s="34">
        <f>RTM_IEX!L10</f>
        <v>2.9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0.6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16.189389079657374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0.21937661647939982</v>
      </c>
      <c r="AD11">
        <f t="shared" si="1"/>
        <v>24.709784347088757</v>
      </c>
      <c r="AE11">
        <f>'IDT-1'!D11</f>
        <v>0</v>
      </c>
      <c r="AF11" s="24"/>
      <c r="AG11">
        <f t="shared" si="2"/>
        <v>24.709784347088757</v>
      </c>
      <c r="AI11" s="34">
        <f>PXIL!L11</f>
        <v>0</v>
      </c>
      <c r="AJ11" s="34">
        <f>PXIL!R11</f>
        <v>0</v>
      </c>
      <c r="AK11" s="34">
        <f>RTM_IEX!L11</f>
        <v>2.9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16.189389079657374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0.21937661647939982</v>
      </c>
      <c r="AD12">
        <f t="shared" si="1"/>
        <v>24.709784347088757</v>
      </c>
      <c r="AE12">
        <f>'IDT-1'!D12</f>
        <v>0</v>
      </c>
      <c r="AF12" s="24"/>
      <c r="AG12">
        <f t="shared" si="2"/>
        <v>24.709784347088757</v>
      </c>
      <c r="AI12" s="34">
        <f>PXIL!L12</f>
        <v>0</v>
      </c>
      <c r="AJ12" s="34">
        <f>PXIL!R12</f>
        <v>0</v>
      </c>
      <c r="AK12" s="34">
        <f>RTM_IEX!L12</f>
        <v>2.9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16.189389079657374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0.21937661647939982</v>
      </c>
      <c r="AD13">
        <f t="shared" si="1"/>
        <v>24.709784347088757</v>
      </c>
      <c r="AE13">
        <f>'IDT-1'!D13</f>
        <v>0</v>
      </c>
      <c r="AF13" s="24"/>
      <c r="AG13">
        <f t="shared" si="2"/>
        <v>24.709784347088757</v>
      </c>
      <c r="AI13" s="34">
        <f>PXIL!L13</f>
        <v>0</v>
      </c>
      <c r="AJ13" s="34">
        <f>PXIL!R13</f>
        <v>0</v>
      </c>
      <c r="AK13" s="34">
        <f>RTM_IEX!L13</f>
        <v>2.9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16.189389079657374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0.21937661647939982</v>
      </c>
      <c r="AD14">
        <f t="shared" si="1"/>
        <v>24.709784347088757</v>
      </c>
      <c r="AE14">
        <f>'IDT-1'!D14</f>
        <v>0</v>
      </c>
      <c r="AF14" s="24"/>
      <c r="AG14">
        <f t="shared" si="2"/>
        <v>24.709784347088757</v>
      </c>
      <c r="AI14" s="34">
        <f>PXIL!L14</f>
        <v>0</v>
      </c>
      <c r="AJ14" s="34">
        <f>PXIL!R14</f>
        <v>0</v>
      </c>
      <c r="AK14" s="34">
        <f>RTM_IEX!L14</f>
        <v>2.9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16.189389079657374</v>
      </c>
      <c r="H15">
        <f>PPCL_Spot!R15</f>
        <v>0</v>
      </c>
      <c r="I15">
        <f>Bawana_NG!R15</f>
        <v>5.8397718839107844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0.21937661647939982</v>
      </c>
      <c r="AD15">
        <f t="shared" si="1"/>
        <v>24.709784347088757</v>
      </c>
      <c r="AE15">
        <f>'IDT-1'!D15</f>
        <v>0</v>
      </c>
      <c r="AF15" s="24"/>
      <c r="AG15">
        <f t="shared" si="2"/>
        <v>24.709784347088757</v>
      </c>
      <c r="AI15" s="34">
        <f>PXIL!L15</f>
        <v>0</v>
      </c>
      <c r="AJ15" s="34">
        <f>PXIL!R15</f>
        <v>0</v>
      </c>
      <c r="AK15" s="34">
        <f>RTM_IEX!L15</f>
        <v>2.9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16.189389079657374</v>
      </c>
      <c r="H16">
        <f>PPCL_Spot!R16</f>
        <v>0</v>
      </c>
      <c r="I16">
        <f>Bawana_NG!R16</f>
        <v>5.8397718839107844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0.21515261647939982</v>
      </c>
      <c r="AD16">
        <f t="shared" si="1"/>
        <v>24.234008347088761</v>
      </c>
      <c r="AE16">
        <f>'IDT-1'!D16</f>
        <v>0</v>
      </c>
      <c r="AF16" s="24"/>
      <c r="AG16">
        <f t="shared" si="2"/>
        <v>24.234008347088761</v>
      </c>
      <c r="AI16" s="34">
        <f>PXIL!L16</f>
        <v>0</v>
      </c>
      <c r="AJ16" s="34">
        <f>PXIL!R16</f>
        <v>0</v>
      </c>
      <c r="AK16" s="34">
        <f>RTM_IEX!L16</f>
        <v>2.42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16.189389079657374</v>
      </c>
      <c r="H17">
        <f>PPCL_Spot!R17</f>
        <v>0</v>
      </c>
      <c r="I17">
        <f>Bawana_NG!R17</f>
        <v>5.8397718839107844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0.21515261647939982</v>
      </c>
      <c r="AD17">
        <f t="shared" si="1"/>
        <v>24.234008347088761</v>
      </c>
      <c r="AE17">
        <f>'IDT-1'!D17</f>
        <v>0</v>
      </c>
      <c r="AF17" s="24"/>
      <c r="AG17">
        <f t="shared" si="2"/>
        <v>24.234008347088761</v>
      </c>
      <c r="AI17" s="34">
        <f>PXIL!L17</f>
        <v>0</v>
      </c>
      <c r="AJ17" s="34">
        <f>PXIL!R17</f>
        <v>0</v>
      </c>
      <c r="AK17" s="34">
        <f>RTM_IEX!L17</f>
        <v>2.42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16.189389079657374</v>
      </c>
      <c r="H18">
        <f>PPCL_Spot!R18</f>
        <v>0</v>
      </c>
      <c r="I18">
        <f>Bawana_NG!R18</f>
        <v>5.8397718839107844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0.21260061647939982</v>
      </c>
      <c r="AD18">
        <f t="shared" si="1"/>
        <v>23.946560347088759</v>
      </c>
      <c r="AE18">
        <f>'IDT-1'!D18</f>
        <v>0</v>
      </c>
      <c r="AF18" s="24"/>
      <c r="AG18">
        <f t="shared" si="2"/>
        <v>23.946560347088759</v>
      </c>
      <c r="AI18" s="34">
        <f>PXIL!L18</f>
        <v>0</v>
      </c>
      <c r="AJ18" s="34">
        <f>PXIL!R18</f>
        <v>0</v>
      </c>
      <c r="AK18" s="34">
        <f>RTM_IEX!L18</f>
        <v>2.13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16.189389079657374</v>
      </c>
      <c r="H19">
        <f>PPCL_Spot!R19</f>
        <v>0</v>
      </c>
      <c r="I19">
        <f>Bawana_NG!R19</f>
        <v>5.8397718839107844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0.21260061647939982</v>
      </c>
      <c r="AD19">
        <f t="shared" si="1"/>
        <v>23.946560347088759</v>
      </c>
      <c r="AE19">
        <f>'IDT-1'!D19</f>
        <v>0</v>
      </c>
      <c r="AF19" s="24"/>
      <c r="AG19">
        <f t="shared" si="2"/>
        <v>23.946560347088759</v>
      </c>
      <c r="AI19" s="34">
        <f>PXIL!L19</f>
        <v>0</v>
      </c>
      <c r="AJ19" s="34">
        <f>PXIL!R19</f>
        <v>0</v>
      </c>
      <c r="AK19" s="34">
        <f>RTM_IEX!L19</f>
        <v>2.13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16.189389079657374</v>
      </c>
      <c r="H20">
        <f>PPCL_Spot!R20</f>
        <v>0</v>
      </c>
      <c r="I20">
        <f>Bawana_NG!R20</f>
        <v>5.8397718839107844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0.21084061647939981</v>
      </c>
      <c r="AD20">
        <f t="shared" si="1"/>
        <v>23.748320347088761</v>
      </c>
      <c r="AE20">
        <f>'IDT-1'!D20</f>
        <v>0</v>
      </c>
      <c r="AF20" s="24"/>
      <c r="AG20">
        <f t="shared" si="2"/>
        <v>23.748320347088761</v>
      </c>
      <c r="AI20" s="34">
        <f>PXIL!L20</f>
        <v>0</v>
      </c>
      <c r="AJ20" s="34">
        <f>PXIL!R20</f>
        <v>0</v>
      </c>
      <c r="AK20" s="34">
        <f>RTM_IEX!L20</f>
        <v>1.93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16.189389079657374</v>
      </c>
      <c r="H21">
        <f>PPCL_Spot!R21</f>
        <v>0</v>
      </c>
      <c r="I21">
        <f>Bawana_NG!R21</f>
        <v>5.8397718839107844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0.21251261647939981</v>
      </c>
      <c r="AD21">
        <f t="shared" si="1"/>
        <v>23.936648347088759</v>
      </c>
      <c r="AE21">
        <f>'IDT-1'!D21</f>
        <v>0</v>
      </c>
      <c r="AF21" s="24"/>
      <c r="AG21">
        <f t="shared" si="2"/>
        <v>23.936648347088759</v>
      </c>
      <c r="AI21" s="34">
        <f>PXIL!L21</f>
        <v>0</v>
      </c>
      <c r="AJ21" s="34">
        <f>PXIL!R21</f>
        <v>0</v>
      </c>
      <c r="AK21" s="34">
        <f>RTM_IEX!L21</f>
        <v>2.12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16.189389079657374</v>
      </c>
      <c r="H22">
        <f>PPCL_Spot!R22</f>
        <v>0</v>
      </c>
      <c r="I22">
        <f>Bawana_NG!R22</f>
        <v>5.8397718839107844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0.21084061647939981</v>
      </c>
      <c r="AD22">
        <f t="shared" si="1"/>
        <v>23.748320347088761</v>
      </c>
      <c r="AE22">
        <f>'IDT-1'!D22</f>
        <v>0</v>
      </c>
      <c r="AF22" s="24"/>
      <c r="AG22">
        <f t="shared" si="2"/>
        <v>23.748320347088761</v>
      </c>
      <c r="AI22" s="34">
        <f>PXIL!L22</f>
        <v>0</v>
      </c>
      <c r="AJ22" s="34">
        <f>PXIL!R22</f>
        <v>0</v>
      </c>
      <c r="AK22" s="34">
        <f>RTM_IEX!L22</f>
        <v>1.93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16.189389079657374</v>
      </c>
      <c r="H23">
        <f>PPCL_Spot!R23</f>
        <v>0</v>
      </c>
      <c r="I23">
        <f>Bawana_NG!R23</f>
        <v>5.8397718839107844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0.21770461647939982</v>
      </c>
      <c r="AD23">
        <f t="shared" si="1"/>
        <v>24.521456347088762</v>
      </c>
      <c r="AE23">
        <f>'IDT-1'!D23</f>
        <v>0</v>
      </c>
      <c r="AF23" s="24"/>
      <c r="AG23">
        <f t="shared" si="2"/>
        <v>24.521456347088762</v>
      </c>
      <c r="AI23" s="34">
        <f>PXIL!L23</f>
        <v>0</v>
      </c>
      <c r="AJ23" s="34">
        <f>PXIL!R23</f>
        <v>0</v>
      </c>
      <c r="AK23" s="34">
        <f>RTM_IEX!L23</f>
        <v>2.71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16.189389079657374</v>
      </c>
      <c r="H24">
        <f>PPCL_Spot!R24</f>
        <v>0</v>
      </c>
      <c r="I24">
        <f>Bawana_NG!R24</f>
        <v>5.8397718839107844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0.2210486164793998</v>
      </c>
      <c r="AD24">
        <f t="shared" si="1"/>
        <v>24.898112347088759</v>
      </c>
      <c r="AE24">
        <f>'IDT-1'!D24</f>
        <v>0</v>
      </c>
      <c r="AF24" s="24"/>
      <c r="AG24">
        <f t="shared" si="2"/>
        <v>24.898112347088759</v>
      </c>
      <c r="AI24" s="34">
        <f>PXIL!L24</f>
        <v>0</v>
      </c>
      <c r="AJ24" s="34">
        <f>PXIL!R24</f>
        <v>0</v>
      </c>
      <c r="AK24" s="34">
        <f>RTM_IEX!L24</f>
        <v>3.09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16.189389079657374</v>
      </c>
      <c r="H25">
        <f>PPCL_Spot!R25</f>
        <v>0</v>
      </c>
      <c r="I25">
        <f>Bawana_NG!R25</f>
        <v>5.8397718839107844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0.2210486164793998</v>
      </c>
      <c r="AD25">
        <f t="shared" si="1"/>
        <v>24.898112347088759</v>
      </c>
      <c r="AE25">
        <f>'IDT-1'!D25</f>
        <v>0</v>
      </c>
      <c r="AF25" s="24"/>
      <c r="AG25">
        <f t="shared" si="2"/>
        <v>24.898112347088759</v>
      </c>
      <c r="AI25" s="34">
        <f>PXIL!L25</f>
        <v>0</v>
      </c>
      <c r="AJ25" s="34">
        <f>PXIL!R25</f>
        <v>0</v>
      </c>
      <c r="AK25" s="34">
        <f>RTM_IEX!L25</f>
        <v>3.09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16.189389079657374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0.22782461647939981</v>
      </c>
      <c r="AD26">
        <f t="shared" si="1"/>
        <v>25.66133634708876</v>
      </c>
      <c r="AE26">
        <f>'IDT-1'!D26</f>
        <v>0</v>
      </c>
      <c r="AF26" s="24"/>
      <c r="AG26">
        <f t="shared" si="2"/>
        <v>25.66133634708876</v>
      </c>
      <c r="AI26" s="34">
        <f>PXIL!L26</f>
        <v>0</v>
      </c>
      <c r="AJ26" s="34">
        <f>PXIL!R26</f>
        <v>0</v>
      </c>
      <c r="AK26" s="34">
        <f>RTM_IEX!L26</f>
        <v>3.86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16.189389079657374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0.22791261647939981</v>
      </c>
      <c r="AD27">
        <f t="shared" si="1"/>
        <v>25.67124834708876</v>
      </c>
      <c r="AE27">
        <f>'IDT-1'!D27</f>
        <v>0</v>
      </c>
      <c r="AF27" s="24"/>
      <c r="AG27">
        <f t="shared" si="2"/>
        <v>25.67124834708876</v>
      </c>
      <c r="AI27" s="34">
        <f>PXIL!L27</f>
        <v>0</v>
      </c>
      <c r="AJ27" s="34">
        <f>PXIL!R27</f>
        <v>0</v>
      </c>
      <c r="AK27" s="34">
        <f>RTM_IEX!L27</f>
        <v>3.87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16.189389079657374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0.22782461647939981</v>
      </c>
      <c r="AD28">
        <f t="shared" si="1"/>
        <v>25.66133634708876</v>
      </c>
      <c r="AE28">
        <f>'IDT-1'!D28</f>
        <v>0</v>
      </c>
      <c r="AF28" s="24"/>
      <c r="AG28">
        <f t="shared" si="2"/>
        <v>25.66133634708876</v>
      </c>
      <c r="AI28" s="34">
        <f>PXIL!L28</f>
        <v>0</v>
      </c>
      <c r="AJ28" s="34">
        <f>PXIL!R28</f>
        <v>0</v>
      </c>
      <c r="AK28" s="34">
        <f>RTM_IEX!L28</f>
        <v>3.86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16.189389079657374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0.22791261647939981</v>
      </c>
      <c r="AD29">
        <f t="shared" si="1"/>
        <v>25.67124834708876</v>
      </c>
      <c r="AE29">
        <f>'IDT-1'!D29</f>
        <v>0</v>
      </c>
      <c r="AF29" s="24"/>
      <c r="AG29">
        <f t="shared" si="2"/>
        <v>25.67124834708876</v>
      </c>
      <c r="AI29" s="34">
        <f>PXIL!L29</f>
        <v>0</v>
      </c>
      <c r="AJ29" s="34">
        <f>PXIL!R29</f>
        <v>0</v>
      </c>
      <c r="AK29" s="34">
        <f>RTM_IEX!L29</f>
        <v>3.87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16.189389079657374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0.23636061647939982</v>
      </c>
      <c r="AD30">
        <f t="shared" si="1"/>
        <v>26.622800347088759</v>
      </c>
      <c r="AE30">
        <f>'IDT-1'!D30</f>
        <v>0</v>
      </c>
      <c r="AF30" s="24"/>
      <c r="AG30">
        <f t="shared" si="2"/>
        <v>26.622800347088759</v>
      </c>
      <c r="AI30" s="34">
        <f>PXIL!L30</f>
        <v>0</v>
      </c>
      <c r="AJ30" s="34">
        <f>PXIL!R30</f>
        <v>0</v>
      </c>
      <c r="AK30" s="34">
        <f>RTM_IEX!L30</f>
        <v>4.83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16.189389079657374</v>
      </c>
      <c r="H31">
        <f>PPCL_Spot!R31</f>
        <v>0</v>
      </c>
      <c r="I31">
        <f>Bawana_NG!R31</f>
        <v>5.8397718839107844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</v>
      </c>
      <c r="AB31" s="75">
        <f>-STOA!R31</f>
        <v>0</v>
      </c>
      <c r="AC31">
        <f t="shared" si="0"/>
        <v>0.23636061647939982</v>
      </c>
      <c r="AD31">
        <f t="shared" si="1"/>
        <v>26.622800347088759</v>
      </c>
      <c r="AE31">
        <f>'IDT-1'!D31</f>
        <v>0</v>
      </c>
      <c r="AF31" s="24"/>
      <c r="AG31">
        <f t="shared" si="2"/>
        <v>26.622800347088759</v>
      </c>
      <c r="AI31" s="34">
        <f>PXIL!L31</f>
        <v>0</v>
      </c>
      <c r="AJ31" s="34">
        <f>PXIL!R31</f>
        <v>0</v>
      </c>
      <c r="AK31" s="34">
        <f>RTM_IEX!L31</f>
        <v>4.83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16.189389079657374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0.1</v>
      </c>
      <c r="AB32" s="75">
        <f>-STOA!R32</f>
        <v>0</v>
      </c>
      <c r="AC32">
        <f t="shared" si="0"/>
        <v>0.24577661647939983</v>
      </c>
      <c r="AD32">
        <f t="shared" si="1"/>
        <v>27.683384347088762</v>
      </c>
      <c r="AE32">
        <f>'IDT-1'!D32</f>
        <v>0</v>
      </c>
      <c r="AF32" s="24"/>
      <c r="AG32">
        <f t="shared" si="2"/>
        <v>27.683384347088762</v>
      </c>
      <c r="AI32" s="34">
        <f>PXIL!L32</f>
        <v>0</v>
      </c>
      <c r="AJ32" s="34">
        <f>PXIL!R32</f>
        <v>0</v>
      </c>
      <c r="AK32" s="34">
        <f>RTM_IEX!L32</f>
        <v>5.8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16.189389079657374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0.39</v>
      </c>
      <c r="AB33" s="75">
        <f>-STOA!R33</f>
        <v>0</v>
      </c>
      <c r="AC33">
        <f t="shared" si="0"/>
        <v>0.24832861647939983</v>
      </c>
      <c r="AD33">
        <f t="shared" si="1"/>
        <v>27.970832347088763</v>
      </c>
      <c r="AE33">
        <f>'IDT-1'!D33</f>
        <v>0</v>
      </c>
      <c r="AF33" s="24"/>
      <c r="AG33">
        <f t="shared" si="2"/>
        <v>27.970832347088763</v>
      </c>
      <c r="AI33" s="34">
        <f>PXIL!L33</f>
        <v>0</v>
      </c>
      <c r="AJ33" s="34">
        <f>PXIL!R33</f>
        <v>0</v>
      </c>
      <c r="AK33" s="34">
        <f>RTM_IEX!L33</f>
        <v>5.8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16.189389079657374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0.68</v>
      </c>
      <c r="AB34" s="75">
        <f>-STOA!R34</f>
        <v>0</v>
      </c>
      <c r="AC34">
        <f t="shared" si="0"/>
        <v>0.25088061647939985</v>
      </c>
      <c r="AD34">
        <f t="shared" si="1"/>
        <v>28.25828034708876</v>
      </c>
      <c r="AE34">
        <f>'IDT-1'!D34</f>
        <v>0</v>
      </c>
      <c r="AF34" s="24"/>
      <c r="AG34">
        <f t="shared" si="2"/>
        <v>28.25828034708876</v>
      </c>
      <c r="AI34" s="34">
        <f>PXIL!L34</f>
        <v>0</v>
      </c>
      <c r="AJ34" s="34">
        <f>PXIL!R34</f>
        <v>0</v>
      </c>
      <c r="AK34" s="34">
        <f>RTM_IEX!L34</f>
        <v>5.8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16.189389079657374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1.06</v>
      </c>
      <c r="AB35" s="75">
        <f>-STOA!R35</f>
        <v>0</v>
      </c>
      <c r="AC35">
        <f t="shared" si="0"/>
        <v>0.2627606164793998</v>
      </c>
      <c r="AD35">
        <f t="shared" si="1"/>
        <v>29.596400347088757</v>
      </c>
      <c r="AE35">
        <f>'IDT-1'!D35</f>
        <v>0</v>
      </c>
      <c r="AF35" s="24"/>
      <c r="AG35">
        <f t="shared" si="2"/>
        <v>29.596400347088757</v>
      </c>
      <c r="AI35" s="34">
        <f>PXIL!L35</f>
        <v>0</v>
      </c>
      <c r="AJ35" s="34">
        <f>PXIL!R35</f>
        <v>0</v>
      </c>
      <c r="AK35" s="34">
        <f>RTM_IEX!L35</f>
        <v>6.77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16.189389079657374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1.45</v>
      </c>
      <c r="AB36" s="75">
        <f>-STOA!R36</f>
        <v>0</v>
      </c>
      <c r="AC36">
        <f t="shared" si="0"/>
        <v>0.26619261647939979</v>
      </c>
      <c r="AD36">
        <f t="shared" si="1"/>
        <v>29.982968347088757</v>
      </c>
      <c r="AE36">
        <f>'IDT-1'!D36</f>
        <v>0</v>
      </c>
      <c r="AF36" s="24"/>
      <c r="AG36">
        <f t="shared" si="2"/>
        <v>29.982968347088757</v>
      </c>
      <c r="AI36" s="34">
        <f>PXIL!L36</f>
        <v>0</v>
      </c>
      <c r="AJ36" s="34">
        <f>PXIL!R36</f>
        <v>0</v>
      </c>
      <c r="AK36" s="34">
        <f>RTM_IEX!L36</f>
        <v>6.77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16.189389079657374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1.74</v>
      </c>
      <c r="AB37" s="75">
        <f>-STOA!R37</f>
        <v>0</v>
      </c>
      <c r="AC37">
        <f t="shared" si="0"/>
        <v>0.2771926164793998</v>
      </c>
      <c r="AD37">
        <f t="shared" si="1"/>
        <v>31.221968347088758</v>
      </c>
      <c r="AE37">
        <f>'IDT-1'!D37</f>
        <v>0</v>
      </c>
      <c r="AF37" s="24"/>
      <c r="AG37">
        <f t="shared" si="2"/>
        <v>31.221968347088758</v>
      </c>
      <c r="AI37" s="34">
        <f>PXIL!L37</f>
        <v>0</v>
      </c>
      <c r="AJ37" s="34">
        <f>PXIL!R37</f>
        <v>0</v>
      </c>
      <c r="AK37" s="34">
        <f>RTM_IEX!L37</f>
        <v>7.73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16.189389079657374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2.0299999999999998</v>
      </c>
      <c r="AB38" s="75">
        <f>-STOA!R38</f>
        <v>0</v>
      </c>
      <c r="AC38">
        <f t="shared" si="0"/>
        <v>0.28828061647939984</v>
      </c>
      <c r="AD38">
        <f t="shared" si="1"/>
        <v>32.470880347088766</v>
      </c>
      <c r="AE38">
        <f>'IDT-1'!D38</f>
        <v>0</v>
      </c>
      <c r="AF38" s="24"/>
      <c r="AG38">
        <f t="shared" si="2"/>
        <v>32.470880347088766</v>
      </c>
      <c r="AI38" s="34">
        <f>PXIL!L38</f>
        <v>0</v>
      </c>
      <c r="AJ38" s="34">
        <f>PXIL!R38</f>
        <v>0</v>
      </c>
      <c r="AK38" s="34">
        <f>RTM_IEX!L38</f>
        <v>8.6999999999999993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16.189389079657374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2.3199999999999998</v>
      </c>
      <c r="AB39" s="75">
        <f>-STOA!R39</f>
        <v>0</v>
      </c>
      <c r="AC39">
        <f t="shared" si="0"/>
        <v>0.29083261647939984</v>
      </c>
      <c r="AD39">
        <f t="shared" si="1"/>
        <v>32.758328347088757</v>
      </c>
      <c r="AE39">
        <f>'IDT-1'!D39</f>
        <v>0</v>
      </c>
      <c r="AF39" s="24"/>
      <c r="AG39">
        <f t="shared" si="2"/>
        <v>32.758328347088757</v>
      </c>
      <c r="AI39" s="34">
        <f>PXIL!L39</f>
        <v>0</v>
      </c>
      <c r="AJ39" s="34">
        <f>PXIL!R39</f>
        <v>0</v>
      </c>
      <c r="AK39" s="34">
        <f>RTM_IEX!L39</f>
        <v>8.6999999999999993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16.189389079657374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2.61</v>
      </c>
      <c r="AB40" s="75">
        <f>-STOA!R40</f>
        <v>0</v>
      </c>
      <c r="AC40">
        <f t="shared" si="0"/>
        <v>0.30192061647939983</v>
      </c>
      <c r="AD40">
        <f t="shared" si="1"/>
        <v>34.007240347088761</v>
      </c>
      <c r="AE40">
        <f>'IDT-1'!D40</f>
        <v>0</v>
      </c>
      <c r="AF40" s="24"/>
      <c r="AG40">
        <f t="shared" si="2"/>
        <v>34.007240347088761</v>
      </c>
      <c r="AI40" s="34">
        <f>PXIL!L40</f>
        <v>0</v>
      </c>
      <c r="AJ40" s="34">
        <f>PXIL!R40</f>
        <v>0</v>
      </c>
      <c r="AK40" s="34">
        <f>RTM_IEX!L40</f>
        <v>9.67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16.189389079657374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2.3199999999999998</v>
      </c>
      <c r="AB41" s="75">
        <f>-STOA!R41</f>
        <v>0</v>
      </c>
      <c r="AC41">
        <f t="shared" si="0"/>
        <v>0.31635261647939983</v>
      </c>
      <c r="AD41">
        <f t="shared" si="1"/>
        <v>35.632808347088762</v>
      </c>
      <c r="AE41">
        <f>'IDT-1'!D41</f>
        <v>0</v>
      </c>
      <c r="AF41" s="24"/>
      <c r="AG41">
        <f t="shared" si="2"/>
        <v>35.632808347088762</v>
      </c>
      <c r="AI41" s="34">
        <f>PXIL!L41</f>
        <v>0</v>
      </c>
      <c r="AJ41" s="34">
        <f>PXIL!R41</f>
        <v>0</v>
      </c>
      <c r="AK41" s="34">
        <f>RTM_IEX!L41</f>
        <v>11.6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16.189389079657374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2.8</v>
      </c>
      <c r="AB42" s="75">
        <f>-STOA!R42</f>
        <v>0</v>
      </c>
      <c r="AC42">
        <f t="shared" si="0"/>
        <v>0.32057661647939983</v>
      </c>
      <c r="AD42">
        <f t="shared" si="1"/>
        <v>36.108584347088758</v>
      </c>
      <c r="AE42">
        <f>'IDT-1'!D42</f>
        <v>0</v>
      </c>
      <c r="AF42" s="24"/>
      <c r="AG42">
        <f t="shared" si="2"/>
        <v>36.108584347088758</v>
      </c>
      <c r="AI42" s="34">
        <f>PXIL!L42</f>
        <v>0</v>
      </c>
      <c r="AJ42" s="34">
        <f>PXIL!R42</f>
        <v>0</v>
      </c>
      <c r="AK42" s="34">
        <f>RTM_IEX!L42</f>
        <v>11.6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16.189389079657374</v>
      </c>
      <c r="H43">
        <f>PPCL_Spot!R43</f>
        <v>0</v>
      </c>
      <c r="I43">
        <f>Bawana_NG!R43</f>
        <v>5.8397718839107844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3.87</v>
      </c>
      <c r="AB43" s="75">
        <f>-STOA!R43</f>
        <v>0</v>
      </c>
      <c r="AC43">
        <f t="shared" si="0"/>
        <v>0.33166461647939982</v>
      </c>
      <c r="AD43">
        <f t="shared" si="1"/>
        <v>37.357496347088755</v>
      </c>
      <c r="AE43">
        <f>'IDT-1'!D43</f>
        <v>0</v>
      </c>
      <c r="AF43" s="24"/>
      <c r="AG43">
        <f t="shared" si="2"/>
        <v>37.357496347088755</v>
      </c>
      <c r="AI43" s="34">
        <f>PXIL!L43</f>
        <v>0</v>
      </c>
      <c r="AJ43" s="34">
        <f>PXIL!R43</f>
        <v>0</v>
      </c>
      <c r="AK43" s="34">
        <f>RTM_IEX!L43</f>
        <v>11.79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16.189389079657374</v>
      </c>
      <c r="H44">
        <f>PPCL_Spot!R44</f>
        <v>0</v>
      </c>
      <c r="I44">
        <f>Bawana_NG!R44</f>
        <v>5.8397718839107844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3.67</v>
      </c>
      <c r="AB44" s="75">
        <f>-STOA!R44</f>
        <v>0</v>
      </c>
      <c r="AC44">
        <f t="shared" si="0"/>
        <v>0.33245661647939984</v>
      </c>
      <c r="AD44">
        <f t="shared" si="1"/>
        <v>37.446704347088762</v>
      </c>
      <c r="AE44">
        <f>'IDT-1'!D44</f>
        <v>0</v>
      </c>
      <c r="AF44" s="24"/>
      <c r="AG44">
        <f t="shared" si="2"/>
        <v>37.446704347088762</v>
      </c>
      <c r="AI44" s="34">
        <f>PXIL!L44</f>
        <v>0</v>
      </c>
      <c r="AJ44" s="34">
        <f>PXIL!R44</f>
        <v>0</v>
      </c>
      <c r="AK44" s="34">
        <f>RTM_IEX!L44</f>
        <v>12.08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16.189389079657374</v>
      </c>
      <c r="H45">
        <f>PPCL_Spot!R45</f>
        <v>0</v>
      </c>
      <c r="I45">
        <f>Bawana_NG!R45</f>
        <v>5.8397718839107844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4.6399999999999997</v>
      </c>
      <c r="AB45" s="75">
        <f>-STOA!R45</f>
        <v>0</v>
      </c>
      <c r="AC45">
        <f t="shared" si="0"/>
        <v>0.33254461647939981</v>
      </c>
      <c r="AD45">
        <f t="shared" si="1"/>
        <v>37.456616347088755</v>
      </c>
      <c r="AE45">
        <f>'IDT-1'!D45</f>
        <v>0</v>
      </c>
      <c r="AF45" s="24"/>
      <c r="AG45">
        <f t="shared" si="2"/>
        <v>37.456616347088755</v>
      </c>
      <c r="AI45" s="34">
        <f>PXIL!L45</f>
        <v>0</v>
      </c>
      <c r="AJ45" s="34">
        <f>PXIL!R45</f>
        <v>0</v>
      </c>
      <c r="AK45" s="34">
        <f>RTM_IEX!L45</f>
        <v>11.12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16.189389079657374</v>
      </c>
      <c r="H46">
        <f>PPCL_Spot!R46</f>
        <v>0</v>
      </c>
      <c r="I46">
        <f>Bawana_NG!R46</f>
        <v>5.8397718839107844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6.19</v>
      </c>
      <c r="AB46" s="75">
        <f>-STOA!R46</f>
        <v>0</v>
      </c>
      <c r="AC46">
        <f t="shared" si="0"/>
        <v>0.33509661647939981</v>
      </c>
      <c r="AD46">
        <f t="shared" si="1"/>
        <v>37.744064347088759</v>
      </c>
      <c r="AE46">
        <f>'IDT-1'!D46</f>
        <v>0</v>
      </c>
      <c r="AF46" s="24"/>
      <c r="AG46">
        <f t="shared" si="2"/>
        <v>37.744064347088759</v>
      </c>
      <c r="AI46" s="34">
        <f>PXIL!L46</f>
        <v>0</v>
      </c>
      <c r="AJ46" s="34">
        <f>PXIL!R46</f>
        <v>0</v>
      </c>
      <c r="AK46" s="34">
        <f>RTM_IEX!L46</f>
        <v>9.86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16.189389079657374</v>
      </c>
      <c r="H47">
        <f>PPCL_Spot!R47</f>
        <v>0</v>
      </c>
      <c r="I47">
        <f>Bawana_NG!R47</f>
        <v>5.8397718839107844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5.12</v>
      </c>
      <c r="AB47" s="75">
        <f>-STOA!R47</f>
        <v>0</v>
      </c>
      <c r="AC47">
        <f t="shared" si="0"/>
        <v>0.33932061647939982</v>
      </c>
      <c r="AD47">
        <f t="shared" si="1"/>
        <v>38.219840347088763</v>
      </c>
      <c r="AE47">
        <f>'IDT-1'!D47</f>
        <v>0</v>
      </c>
      <c r="AF47" s="24"/>
      <c r="AG47">
        <f t="shared" si="2"/>
        <v>38.219840347088763</v>
      </c>
      <c r="AI47" s="34">
        <f>PXIL!L47</f>
        <v>0</v>
      </c>
      <c r="AJ47" s="34">
        <f>PXIL!R47</f>
        <v>0</v>
      </c>
      <c r="AK47" s="34">
        <f>RTM_IEX!L47</f>
        <v>11.41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16.189389079657374</v>
      </c>
      <c r="H48">
        <f>PPCL_Spot!R48</f>
        <v>0</v>
      </c>
      <c r="I48">
        <f>Bawana_NG!R48</f>
        <v>5.8397718839107844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3.38</v>
      </c>
      <c r="AB48" s="75">
        <f>-STOA!R48</f>
        <v>0</v>
      </c>
      <c r="AC48">
        <f t="shared" si="0"/>
        <v>0.33844061647939983</v>
      </c>
      <c r="AD48">
        <f t="shared" si="1"/>
        <v>38.120720347088756</v>
      </c>
      <c r="AE48">
        <f>'IDT-1'!D48</f>
        <v>0</v>
      </c>
      <c r="AF48" s="24"/>
      <c r="AG48">
        <f t="shared" si="2"/>
        <v>38.120720347088756</v>
      </c>
      <c r="AI48" s="34">
        <f>PXIL!L48</f>
        <v>0</v>
      </c>
      <c r="AJ48" s="34">
        <f>PXIL!R48</f>
        <v>0</v>
      </c>
      <c r="AK48" s="34">
        <f>RTM_IEX!L48</f>
        <v>13.05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16.189389079657374</v>
      </c>
      <c r="H49">
        <f>PPCL_Spot!R49</f>
        <v>0</v>
      </c>
      <c r="I49">
        <f>Bawana_NG!R49</f>
        <v>5.8397718839107844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3.38</v>
      </c>
      <c r="AB49" s="75">
        <f>-STOA!R49</f>
        <v>0</v>
      </c>
      <c r="AC49">
        <f t="shared" si="0"/>
        <v>0.33844061647939983</v>
      </c>
      <c r="AD49">
        <f t="shared" si="1"/>
        <v>38.120720347088756</v>
      </c>
      <c r="AE49">
        <f>'IDT-1'!D49</f>
        <v>0</v>
      </c>
      <c r="AF49" s="24"/>
      <c r="AG49">
        <f t="shared" si="2"/>
        <v>38.120720347088756</v>
      </c>
      <c r="AI49" s="34">
        <f>PXIL!L49</f>
        <v>0</v>
      </c>
      <c r="AJ49" s="34">
        <f>PXIL!R49</f>
        <v>0</v>
      </c>
      <c r="AK49" s="34">
        <f>RTM_IEX!L49</f>
        <v>13.05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16.189389079657374</v>
      </c>
      <c r="H50">
        <f>PPCL_Spot!R50</f>
        <v>0</v>
      </c>
      <c r="I50">
        <f>Bawana_NG!R50</f>
        <v>5.8397718839107844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3.19</v>
      </c>
      <c r="AB50" s="75">
        <f>-STOA!R50</f>
        <v>0</v>
      </c>
      <c r="AC50">
        <f t="shared" si="0"/>
        <v>0.33844061647939983</v>
      </c>
      <c r="AD50">
        <f t="shared" si="1"/>
        <v>38.120720347088756</v>
      </c>
      <c r="AE50">
        <f>'IDT-1'!D50</f>
        <v>0</v>
      </c>
      <c r="AF50" s="24"/>
      <c r="AG50">
        <f t="shared" si="2"/>
        <v>38.120720347088756</v>
      </c>
      <c r="AI50" s="34">
        <f>PXIL!L50</f>
        <v>0</v>
      </c>
      <c r="AJ50" s="34">
        <f>PXIL!R50</f>
        <v>0</v>
      </c>
      <c r="AK50" s="34">
        <f>RTM_IEX!L50</f>
        <v>13.24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16.189389079657374</v>
      </c>
      <c r="H51">
        <f>PPCL_Spot!R51</f>
        <v>0</v>
      </c>
      <c r="I51">
        <f>Bawana_NG!R51</f>
        <v>5.8397718839107844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2.3199999999999998</v>
      </c>
      <c r="AB51" s="75">
        <f>-STOA!R51</f>
        <v>0</v>
      </c>
      <c r="AC51">
        <f t="shared" si="0"/>
        <v>0.34187261647939982</v>
      </c>
      <c r="AD51">
        <f t="shared" si="1"/>
        <v>38.50728834708876</v>
      </c>
      <c r="AE51">
        <f>'IDT-1'!D51</f>
        <v>0</v>
      </c>
      <c r="AF51" s="24"/>
      <c r="AG51">
        <f t="shared" si="2"/>
        <v>38.50728834708876</v>
      </c>
      <c r="AI51" s="34">
        <f>PXIL!L51</f>
        <v>0</v>
      </c>
      <c r="AJ51" s="34">
        <f>PXIL!R51</f>
        <v>0</v>
      </c>
      <c r="AK51" s="34">
        <f>RTM_IEX!L51</f>
        <v>14.5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16.189389079657374</v>
      </c>
      <c r="H52">
        <f>PPCL_Spot!R52</f>
        <v>0</v>
      </c>
      <c r="I52">
        <f>Bawana_NG!R52</f>
        <v>5.8397718839107844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3.29</v>
      </c>
      <c r="AB52" s="75">
        <f>-STOA!R52</f>
        <v>0</v>
      </c>
      <c r="AC52">
        <f t="shared" si="0"/>
        <v>0.34187261647939982</v>
      </c>
      <c r="AD52">
        <f t="shared" si="1"/>
        <v>38.50728834708876</v>
      </c>
      <c r="AE52">
        <f>'IDT-1'!D52</f>
        <v>0</v>
      </c>
      <c r="AF52" s="24"/>
      <c r="AG52">
        <f t="shared" si="2"/>
        <v>38.50728834708876</v>
      </c>
      <c r="AI52" s="34">
        <f>PXIL!L52</f>
        <v>0</v>
      </c>
      <c r="AJ52" s="34">
        <f>PXIL!R52</f>
        <v>0</v>
      </c>
      <c r="AK52" s="34">
        <f>RTM_IEX!L52</f>
        <v>13.53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16.189389079657374</v>
      </c>
      <c r="H53">
        <f>PPCL_Spot!R53</f>
        <v>0</v>
      </c>
      <c r="I53">
        <f>Bawana_NG!R53</f>
        <v>5.8397718839107844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2.71</v>
      </c>
      <c r="AB53" s="75">
        <f>-STOA!R53</f>
        <v>0</v>
      </c>
      <c r="AC53">
        <f t="shared" si="0"/>
        <v>0.3410806164793998</v>
      </c>
      <c r="AD53">
        <f t="shared" si="1"/>
        <v>38.418080347088761</v>
      </c>
      <c r="AE53">
        <f>'IDT-1'!D53</f>
        <v>0</v>
      </c>
      <c r="AF53" s="24"/>
      <c r="AG53">
        <f t="shared" si="2"/>
        <v>38.418080347088761</v>
      </c>
      <c r="AI53" s="34">
        <f>PXIL!L53</f>
        <v>0</v>
      </c>
      <c r="AJ53" s="34">
        <f>PXIL!R53</f>
        <v>0</v>
      </c>
      <c r="AK53" s="34">
        <f>RTM_IEX!L53</f>
        <v>14.02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16.189389079657374</v>
      </c>
      <c r="H54">
        <f>PPCL_Spot!R54</f>
        <v>0</v>
      </c>
      <c r="I54">
        <f>Bawana_NG!R54</f>
        <v>5.8397718839107844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3.19</v>
      </c>
      <c r="AB54" s="75">
        <f>-STOA!R54</f>
        <v>0</v>
      </c>
      <c r="AC54">
        <f t="shared" si="0"/>
        <v>0.33844061647939983</v>
      </c>
      <c r="AD54">
        <f t="shared" si="1"/>
        <v>38.120720347088756</v>
      </c>
      <c r="AE54">
        <f>'IDT-1'!D54</f>
        <v>0</v>
      </c>
      <c r="AF54" s="24"/>
      <c r="AG54">
        <f t="shared" si="2"/>
        <v>38.120720347088756</v>
      </c>
      <c r="AI54" s="34">
        <f>PXIL!L54</f>
        <v>0</v>
      </c>
      <c r="AJ54" s="34">
        <f>PXIL!R54</f>
        <v>0</v>
      </c>
      <c r="AK54" s="34">
        <f>RTM_IEX!L54</f>
        <v>13.24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16.189389079657374</v>
      </c>
      <c r="H55">
        <f>PPCL_Spot!R55</f>
        <v>0</v>
      </c>
      <c r="I55">
        <f>Bawana_NG!R55</f>
        <v>5.8397718839107844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4.6399999999999997</v>
      </c>
      <c r="AB55" s="75">
        <f>-STOA!R55</f>
        <v>0</v>
      </c>
      <c r="AC55">
        <f t="shared" si="0"/>
        <v>0.33676861647939982</v>
      </c>
      <c r="AD55">
        <f t="shared" si="1"/>
        <v>37.932392347088765</v>
      </c>
      <c r="AE55">
        <f>'IDT-1'!D55</f>
        <v>0</v>
      </c>
      <c r="AF55" s="24"/>
      <c r="AG55">
        <f t="shared" si="2"/>
        <v>37.932392347088765</v>
      </c>
      <c r="AI55" s="34">
        <f>PXIL!L55</f>
        <v>0</v>
      </c>
      <c r="AJ55" s="34">
        <f>PXIL!R55</f>
        <v>0</v>
      </c>
      <c r="AK55" s="34">
        <f>RTM_IEX!L55</f>
        <v>11.6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16.189389079657374</v>
      </c>
      <c r="H56">
        <f>PPCL_Spot!R56</f>
        <v>0</v>
      </c>
      <c r="I56">
        <f>Bawana_NG!R56</f>
        <v>5.8397718839107844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6.09</v>
      </c>
      <c r="AB56" s="75">
        <f>-STOA!R56</f>
        <v>0</v>
      </c>
      <c r="AC56">
        <f t="shared" si="0"/>
        <v>0.34099261647939982</v>
      </c>
      <c r="AD56">
        <f t="shared" si="1"/>
        <v>38.408168347088761</v>
      </c>
      <c r="AE56">
        <f>'IDT-1'!D56</f>
        <v>0</v>
      </c>
      <c r="AF56" s="24"/>
      <c r="AG56">
        <f t="shared" si="2"/>
        <v>38.408168347088761</v>
      </c>
      <c r="AI56" s="34">
        <f>PXIL!L56</f>
        <v>0</v>
      </c>
      <c r="AJ56" s="34">
        <f>PXIL!R56</f>
        <v>0</v>
      </c>
      <c r="AK56" s="34">
        <f>RTM_IEX!L56</f>
        <v>10.63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16.189389079657374</v>
      </c>
      <c r="H57">
        <f>PPCL_Spot!R57</f>
        <v>0</v>
      </c>
      <c r="I57">
        <f>Bawana_NG!R57</f>
        <v>5.8397718839107844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6.96</v>
      </c>
      <c r="AB57" s="75">
        <f>-STOA!R57</f>
        <v>0</v>
      </c>
      <c r="AC57">
        <f t="shared" si="0"/>
        <v>0.34011261647939983</v>
      </c>
      <c r="AD57">
        <f t="shared" si="1"/>
        <v>38.309048347088762</v>
      </c>
      <c r="AE57">
        <f>'IDT-1'!D57</f>
        <v>0</v>
      </c>
      <c r="AF57" s="24"/>
      <c r="AG57">
        <f t="shared" si="2"/>
        <v>38.309048347088762</v>
      </c>
      <c r="AI57" s="34">
        <f>PXIL!L57</f>
        <v>0</v>
      </c>
      <c r="AJ57" s="34">
        <f>PXIL!R57</f>
        <v>0</v>
      </c>
      <c r="AK57" s="34">
        <f>RTM_IEX!L57</f>
        <v>9.66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16.189389079657374</v>
      </c>
      <c r="H58">
        <f>PPCL_Spot!R58</f>
        <v>0</v>
      </c>
      <c r="I58">
        <f>Bawana_NG!R58</f>
        <v>5.8397718839107844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7.54</v>
      </c>
      <c r="AB58" s="75">
        <f>-STOA!R58</f>
        <v>0</v>
      </c>
      <c r="AC58">
        <f t="shared" si="0"/>
        <v>0.33676861647939982</v>
      </c>
      <c r="AD58">
        <f t="shared" si="1"/>
        <v>37.932392347088758</v>
      </c>
      <c r="AE58">
        <f>'IDT-1'!D58</f>
        <v>0</v>
      </c>
      <c r="AF58" s="24"/>
      <c r="AG58">
        <f t="shared" si="2"/>
        <v>37.932392347088758</v>
      </c>
      <c r="AI58" s="34">
        <f>PXIL!L58</f>
        <v>0</v>
      </c>
      <c r="AJ58" s="34">
        <f>PXIL!R58</f>
        <v>0</v>
      </c>
      <c r="AK58" s="34">
        <f>RTM_IEX!L58</f>
        <v>8.6999999999999993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16.189389079657374</v>
      </c>
      <c r="H59">
        <f>PPCL_Spot!R59</f>
        <v>0</v>
      </c>
      <c r="I59">
        <f>Bawana_NG!R59</f>
        <v>5.8397718839107844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5.9</v>
      </c>
      <c r="AB59" s="75">
        <f>-STOA!R59</f>
        <v>0</v>
      </c>
      <c r="AC59">
        <f t="shared" si="0"/>
        <v>0.33932061647939982</v>
      </c>
      <c r="AD59">
        <f t="shared" si="1"/>
        <v>38.219840347088763</v>
      </c>
      <c r="AE59">
        <f>'IDT-1'!D59</f>
        <v>0</v>
      </c>
      <c r="AF59" s="24"/>
      <c r="AG59">
        <f t="shared" si="2"/>
        <v>38.219840347088763</v>
      </c>
      <c r="AI59" s="34">
        <f>PXIL!L59</f>
        <v>0</v>
      </c>
      <c r="AJ59" s="34">
        <f>PXIL!R59</f>
        <v>0</v>
      </c>
      <c r="AK59" s="34">
        <f>RTM_IEX!L59</f>
        <v>10.63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16.189389079657374</v>
      </c>
      <c r="H60">
        <f>PPCL_Spot!R60</f>
        <v>0</v>
      </c>
      <c r="I60">
        <f>Bawana_NG!R60</f>
        <v>5.8397718839107844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4.54</v>
      </c>
      <c r="AB60" s="75">
        <f>-STOA!R60</f>
        <v>0</v>
      </c>
      <c r="AC60">
        <f t="shared" si="0"/>
        <v>0.34442461647939981</v>
      </c>
      <c r="AD60">
        <f t="shared" si="1"/>
        <v>38.794736347088758</v>
      </c>
      <c r="AE60">
        <f>'IDT-1'!D60</f>
        <v>0</v>
      </c>
      <c r="AF60" s="24"/>
      <c r="AG60">
        <f t="shared" si="2"/>
        <v>38.794736347088758</v>
      </c>
      <c r="AI60" s="34">
        <f>PXIL!L60</f>
        <v>0</v>
      </c>
      <c r="AJ60" s="34">
        <f>PXIL!R60</f>
        <v>0</v>
      </c>
      <c r="AK60" s="34">
        <f>RTM_IEX!L60</f>
        <v>12.57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16.189389079657374</v>
      </c>
      <c r="H61">
        <f>PPCL_Spot!R61</f>
        <v>0</v>
      </c>
      <c r="I61">
        <f>Bawana_NG!R61</f>
        <v>5.8397718839107844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4.6399999999999997</v>
      </c>
      <c r="AB61" s="75">
        <f>-STOA!R61</f>
        <v>0</v>
      </c>
      <c r="AC61">
        <f t="shared" si="0"/>
        <v>0.34530461647939981</v>
      </c>
      <c r="AD61">
        <f t="shared" si="1"/>
        <v>38.893856347088757</v>
      </c>
      <c r="AE61">
        <f>'IDT-1'!D61</f>
        <v>0</v>
      </c>
      <c r="AF61" s="24"/>
      <c r="AG61">
        <f t="shared" si="2"/>
        <v>38.893856347088757</v>
      </c>
      <c r="AI61" s="34">
        <f>PXIL!L61</f>
        <v>0</v>
      </c>
      <c r="AJ61" s="34">
        <f>PXIL!R61</f>
        <v>0</v>
      </c>
      <c r="AK61" s="34">
        <f>RTM_IEX!L61</f>
        <v>12.57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16.189389079657374</v>
      </c>
      <c r="H62">
        <f>PPCL_Spot!R62</f>
        <v>0</v>
      </c>
      <c r="I62">
        <f>Bawana_NG!R62</f>
        <v>5.8397718839107844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4.45</v>
      </c>
      <c r="AB62" s="75">
        <f>-STOA!R62</f>
        <v>0</v>
      </c>
      <c r="AC62">
        <f t="shared" si="0"/>
        <v>0.3436326164793998</v>
      </c>
      <c r="AD62">
        <f t="shared" si="1"/>
        <v>38.705528347088759</v>
      </c>
      <c r="AE62">
        <f>'IDT-1'!D62</f>
        <v>0</v>
      </c>
      <c r="AF62" s="24"/>
      <c r="AG62">
        <f t="shared" si="2"/>
        <v>38.705528347088759</v>
      </c>
      <c r="AI62" s="34">
        <f>PXIL!L62</f>
        <v>0</v>
      </c>
      <c r="AJ62" s="34">
        <f>PXIL!R62</f>
        <v>0</v>
      </c>
      <c r="AK62" s="34">
        <f>RTM_IEX!L62</f>
        <v>12.57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16.189389079657374</v>
      </c>
      <c r="H63">
        <f>PPCL_Spot!R63</f>
        <v>0</v>
      </c>
      <c r="I63">
        <f>Bawana_NG!R63</f>
        <v>5.8397718839107844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2.42</v>
      </c>
      <c r="AB63" s="75">
        <f>-STOA!R63</f>
        <v>0</v>
      </c>
      <c r="AC63">
        <f t="shared" si="0"/>
        <v>0.35120061647939982</v>
      </c>
      <c r="AD63">
        <f t="shared" si="1"/>
        <v>39.557960347088759</v>
      </c>
      <c r="AE63">
        <f>'IDT-1'!D63</f>
        <v>0</v>
      </c>
      <c r="AF63" s="24"/>
      <c r="AG63">
        <f t="shared" si="2"/>
        <v>39.557960347088759</v>
      </c>
      <c r="AI63" s="34">
        <f>PXIL!L63</f>
        <v>0</v>
      </c>
      <c r="AJ63" s="34">
        <f>PXIL!R63</f>
        <v>0</v>
      </c>
      <c r="AK63" s="34">
        <f>RTM_IEX!L63</f>
        <v>15.46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16.189389079657374</v>
      </c>
      <c r="H64">
        <f>PPCL_Spot!R64</f>
        <v>0</v>
      </c>
      <c r="I64">
        <f>Bawana_NG!R64</f>
        <v>5.8397718839107844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1.74</v>
      </c>
      <c r="AB64" s="75">
        <f>-STOA!R64</f>
        <v>0</v>
      </c>
      <c r="AC64">
        <f t="shared" si="0"/>
        <v>0.34530461647939981</v>
      </c>
      <c r="AD64">
        <f t="shared" si="1"/>
        <v>38.893856347088757</v>
      </c>
      <c r="AE64">
        <f>'IDT-1'!D64</f>
        <v>0</v>
      </c>
      <c r="AF64" s="24"/>
      <c r="AG64">
        <f t="shared" si="2"/>
        <v>38.893856347088757</v>
      </c>
      <c r="AI64" s="34">
        <f>PXIL!L64</f>
        <v>0</v>
      </c>
      <c r="AJ64" s="34">
        <f>PXIL!R64</f>
        <v>0</v>
      </c>
      <c r="AK64" s="34">
        <f>RTM_IEX!L64</f>
        <v>15.47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16.189389079657374</v>
      </c>
      <c r="H65">
        <f>PPCL_Spot!R65</f>
        <v>0</v>
      </c>
      <c r="I65">
        <f>Bawana_NG!R65</f>
        <v>5.8397718839107844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1.84</v>
      </c>
      <c r="AB65" s="75">
        <f>-STOA!R65</f>
        <v>0</v>
      </c>
      <c r="AC65">
        <f t="shared" si="0"/>
        <v>0.3512886164793998</v>
      </c>
      <c r="AD65">
        <f t="shared" si="1"/>
        <v>39.567872347088759</v>
      </c>
      <c r="AE65">
        <f>'IDT-1'!D65</f>
        <v>0</v>
      </c>
      <c r="AF65" s="24"/>
      <c r="AG65">
        <f t="shared" si="2"/>
        <v>39.567872347088759</v>
      </c>
      <c r="AI65" s="34">
        <f>PXIL!L65</f>
        <v>0</v>
      </c>
      <c r="AJ65" s="34">
        <f>PXIL!R65</f>
        <v>0</v>
      </c>
      <c r="AK65" s="34">
        <f>RTM_IEX!L65</f>
        <v>16.05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16.189389079657374</v>
      </c>
      <c r="H66">
        <f>PPCL_Spot!R66</f>
        <v>0</v>
      </c>
      <c r="I66">
        <f>Bawana_NG!R66</f>
        <v>5.8397718839107844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1.84</v>
      </c>
      <c r="AB66" s="75">
        <f>-STOA!R66</f>
        <v>0</v>
      </c>
      <c r="AC66">
        <f t="shared" si="0"/>
        <v>0.34697661647939981</v>
      </c>
      <c r="AD66">
        <f t="shared" si="1"/>
        <v>39.082184347088756</v>
      </c>
      <c r="AE66">
        <f>'IDT-1'!D66</f>
        <v>0</v>
      </c>
      <c r="AF66" s="24"/>
      <c r="AG66">
        <f t="shared" si="2"/>
        <v>39.082184347088756</v>
      </c>
      <c r="AI66" s="34">
        <f>PXIL!L66</f>
        <v>0</v>
      </c>
      <c r="AJ66" s="34">
        <f>PXIL!R66</f>
        <v>0</v>
      </c>
      <c r="AK66" s="34">
        <f>RTM_IEX!L66</f>
        <v>15.56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16.189389079657374</v>
      </c>
      <c r="H67">
        <f>PPCL_Spot!R67</f>
        <v>0</v>
      </c>
      <c r="I67">
        <f>Bawana_NG!R67</f>
        <v>5.8397718839107844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1.64</v>
      </c>
      <c r="AB67" s="75">
        <f>-STOA!R67</f>
        <v>0</v>
      </c>
      <c r="AC67">
        <f t="shared" si="0"/>
        <v>0.34187261647939982</v>
      </c>
      <c r="AD67">
        <f t="shared" si="1"/>
        <v>38.50728834708876</v>
      </c>
      <c r="AE67">
        <f>'IDT-1'!D67</f>
        <v>0</v>
      </c>
      <c r="AF67" s="24"/>
      <c r="AG67">
        <f t="shared" si="2"/>
        <v>38.50728834708876</v>
      </c>
      <c r="AI67" s="34">
        <f>PXIL!L67</f>
        <v>0</v>
      </c>
      <c r="AJ67" s="34">
        <f>PXIL!R67</f>
        <v>0</v>
      </c>
      <c r="AK67" s="34">
        <f>RTM_IEX!L67</f>
        <v>15.18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16.189389079657374</v>
      </c>
      <c r="H68">
        <f>PPCL_Spot!R68</f>
        <v>0</v>
      </c>
      <c r="I68">
        <f>Bawana_NG!R68</f>
        <v>5.8397718839107844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1.64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0.33333661647939983</v>
      </c>
      <c r="AD68">
        <f t="shared" ref="AD68:AD98" si="4">SUM(B68:AB68,AI68:AR68)-AC68</f>
        <v>37.545824347088761</v>
      </c>
      <c r="AE68">
        <f>'IDT-1'!D68</f>
        <v>0</v>
      </c>
      <c r="AF68" s="24"/>
      <c r="AG68">
        <f t="shared" ref="AG68:AG98" si="5">SUM(AD68:AF68)</f>
        <v>37.545824347088761</v>
      </c>
      <c r="AI68" s="34">
        <f>PXIL!L68</f>
        <v>0</v>
      </c>
      <c r="AJ68" s="34">
        <f>PXIL!R68</f>
        <v>0</v>
      </c>
      <c r="AK68" s="34">
        <f>RTM_IEX!L68</f>
        <v>14.21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16.189389079657374</v>
      </c>
      <c r="H69">
        <f>PPCL_Spot!R69</f>
        <v>0</v>
      </c>
      <c r="I69">
        <f>Bawana_NG!R69</f>
        <v>5.8397718839107844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0.68</v>
      </c>
      <c r="AB69" s="75">
        <f>-STOA!R69</f>
        <v>0</v>
      </c>
      <c r="AC69">
        <f t="shared" si="3"/>
        <v>0.32576861647939981</v>
      </c>
      <c r="AD69">
        <f t="shared" si="4"/>
        <v>36.693392347088761</v>
      </c>
      <c r="AE69">
        <f>'IDT-1'!D69</f>
        <v>0</v>
      </c>
      <c r="AF69" s="24"/>
      <c r="AG69">
        <f t="shared" si="5"/>
        <v>36.693392347088761</v>
      </c>
      <c r="AI69" s="34">
        <f>PXIL!L69</f>
        <v>0</v>
      </c>
      <c r="AJ69" s="34">
        <f>PXIL!R69</f>
        <v>0</v>
      </c>
      <c r="AK69" s="34">
        <f>RTM_IEX!L69</f>
        <v>14.31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16.189389079657374</v>
      </c>
      <c r="H70">
        <f>PPCL_Spot!R70</f>
        <v>0</v>
      </c>
      <c r="I70">
        <f>Bawana_NG!R70</f>
        <v>5.8397718839107844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0.28999999999999998</v>
      </c>
      <c r="AB70" s="75">
        <f>-STOA!R70</f>
        <v>0</v>
      </c>
      <c r="AC70">
        <f t="shared" si="3"/>
        <v>0.31635261647939983</v>
      </c>
      <c r="AD70">
        <f t="shared" si="4"/>
        <v>35.632808347088762</v>
      </c>
      <c r="AE70">
        <f>'IDT-1'!D70</f>
        <v>0</v>
      </c>
      <c r="AF70" s="24"/>
      <c r="AG70">
        <f t="shared" si="5"/>
        <v>35.632808347088762</v>
      </c>
      <c r="AI70" s="34">
        <f>PXIL!L70</f>
        <v>0</v>
      </c>
      <c r="AJ70" s="34">
        <f>PXIL!R70</f>
        <v>0</v>
      </c>
      <c r="AK70" s="34">
        <f>RTM_IEX!L70</f>
        <v>13.63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16.189389079657374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0.1</v>
      </c>
      <c r="AB71" s="75">
        <f>-STOA!R71</f>
        <v>0</v>
      </c>
      <c r="AC71">
        <f t="shared" si="3"/>
        <v>0.31468061647939982</v>
      </c>
      <c r="AD71">
        <f t="shared" si="4"/>
        <v>35.444480347088763</v>
      </c>
      <c r="AE71">
        <f>'IDT-1'!D71</f>
        <v>0</v>
      </c>
      <c r="AF71" s="24"/>
      <c r="AG71">
        <f t="shared" si="5"/>
        <v>35.444480347088763</v>
      </c>
      <c r="AI71" s="34">
        <f>PXIL!L71</f>
        <v>0</v>
      </c>
      <c r="AJ71" s="34">
        <f>PXIL!R71</f>
        <v>0</v>
      </c>
      <c r="AK71" s="34">
        <f>RTM_IEX!L71</f>
        <v>13.63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16.189389079657374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0.19</v>
      </c>
      <c r="AB72" s="75">
        <f>-STOA!R72</f>
        <v>0</v>
      </c>
      <c r="AC72">
        <f t="shared" si="3"/>
        <v>0.30869661647939983</v>
      </c>
      <c r="AD72">
        <f t="shared" si="4"/>
        <v>34.770464347088755</v>
      </c>
      <c r="AE72">
        <f>'IDT-1'!D72</f>
        <v>0</v>
      </c>
      <c r="AF72" s="24"/>
      <c r="AG72">
        <f t="shared" si="5"/>
        <v>34.770464347088755</v>
      </c>
      <c r="AI72" s="34">
        <f>PXIL!L72</f>
        <v>0</v>
      </c>
      <c r="AJ72" s="34">
        <f>PXIL!R72</f>
        <v>0</v>
      </c>
      <c r="AK72" s="34">
        <f>RTM_IEX!L72</f>
        <v>12.86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16.189389079657374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0.28999999999999998</v>
      </c>
      <c r="AB73" s="75">
        <f>-STOA!R73</f>
        <v>0</v>
      </c>
      <c r="AC73">
        <f t="shared" si="3"/>
        <v>0.29848861647939984</v>
      </c>
      <c r="AD73">
        <f t="shared" si="4"/>
        <v>33.620672347088757</v>
      </c>
      <c r="AE73">
        <f>'IDT-1'!D73</f>
        <v>0</v>
      </c>
      <c r="AF73" s="24"/>
      <c r="AG73">
        <f t="shared" si="5"/>
        <v>33.620672347088757</v>
      </c>
      <c r="AI73" s="34">
        <f>PXIL!L73</f>
        <v>0</v>
      </c>
      <c r="AJ73" s="34">
        <f>PXIL!R73</f>
        <v>0</v>
      </c>
      <c r="AK73" s="34">
        <f>RTM_IEX!L73</f>
        <v>11.6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16.189389079657374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0.28999999999999998</v>
      </c>
      <c r="AB74" s="75">
        <f>-STOA!R74</f>
        <v>0</v>
      </c>
      <c r="AC74">
        <f t="shared" si="3"/>
        <v>0.28995261647939985</v>
      </c>
      <c r="AD74">
        <f t="shared" si="4"/>
        <v>32.659208347088764</v>
      </c>
      <c r="AE74">
        <f>'IDT-1'!D74</f>
        <v>0</v>
      </c>
      <c r="AF74" s="24"/>
      <c r="AG74">
        <f t="shared" si="5"/>
        <v>32.659208347088764</v>
      </c>
      <c r="AI74" s="34">
        <f>PXIL!L74</f>
        <v>0</v>
      </c>
      <c r="AJ74" s="34">
        <f>PXIL!R74</f>
        <v>0</v>
      </c>
      <c r="AK74" s="34">
        <f>RTM_IEX!L74</f>
        <v>10.63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20</v>
      </c>
      <c r="H75">
        <f>PPCL_Spot!R75</f>
        <v>0</v>
      </c>
      <c r="I75">
        <f>Bawana_NG!R75</f>
        <v>8.8396547009882429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0.19</v>
      </c>
      <c r="AB75" s="75">
        <f>-STOA!R75</f>
        <v>0</v>
      </c>
      <c r="AC75">
        <f t="shared" si="3"/>
        <v>0.27112496136869657</v>
      </c>
      <c r="AD75">
        <f t="shared" si="4"/>
        <v>30.538529739619545</v>
      </c>
      <c r="AE75">
        <f>'IDT-1'!D75</f>
        <v>0</v>
      </c>
      <c r="AF75" s="24"/>
      <c r="AG75">
        <f t="shared" si="5"/>
        <v>30.538529739619545</v>
      </c>
      <c r="AI75" s="34">
        <f>PXIL!L75</f>
        <v>0</v>
      </c>
      <c r="AJ75" s="34">
        <f>PXIL!R75</f>
        <v>0</v>
      </c>
      <c r="AK75" s="34">
        <f>RTM_IEX!L75</f>
        <v>0.97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0.81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20</v>
      </c>
      <c r="H76">
        <f>PPCL_Spot!R76</f>
        <v>0</v>
      </c>
      <c r="I76">
        <f>Bawana_NG!R76</f>
        <v>8.8396547009882429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0.39</v>
      </c>
      <c r="AB76" s="75">
        <f>-STOA!R76</f>
        <v>0</v>
      </c>
      <c r="AC76">
        <f t="shared" si="3"/>
        <v>0.27112496136869657</v>
      </c>
      <c r="AD76">
        <f t="shared" si="4"/>
        <v>30.538529739619545</v>
      </c>
      <c r="AE76">
        <f>'IDT-1'!D76</f>
        <v>0</v>
      </c>
      <c r="AF76" s="24"/>
      <c r="AG76">
        <f t="shared" si="5"/>
        <v>30.538529739619545</v>
      </c>
      <c r="AI76" s="34">
        <f>PXIL!L76</f>
        <v>0</v>
      </c>
      <c r="AJ76" s="34">
        <f>PXIL!R76</f>
        <v>0</v>
      </c>
      <c r="AK76" s="34">
        <f>RTM_IEX!L76</f>
        <v>0.97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0.61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20</v>
      </c>
      <c r="H77">
        <f>PPCL_Spot!R77</f>
        <v>0</v>
      </c>
      <c r="I77">
        <f>Bawana_NG!R77</f>
        <v>8.8396547009882429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0.26531696136869654</v>
      </c>
      <c r="AD77">
        <f t="shared" si="4"/>
        <v>29.884337739619543</v>
      </c>
      <c r="AE77">
        <f>'IDT-1'!D77</f>
        <v>0</v>
      </c>
      <c r="AF77" s="24"/>
      <c r="AG77">
        <f t="shared" si="5"/>
        <v>29.884337739619543</v>
      </c>
      <c r="AI77" s="34">
        <f>PXIL!L77</f>
        <v>0</v>
      </c>
      <c r="AJ77" s="34">
        <f>PXIL!R77</f>
        <v>0</v>
      </c>
      <c r="AK77" s="34">
        <f>RTM_IEX!L77</f>
        <v>0.81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0.5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20</v>
      </c>
      <c r="H78">
        <f>PPCL_Spot!R78</f>
        <v>0</v>
      </c>
      <c r="I78">
        <f>Bawana_NG!R78</f>
        <v>8.8396547009882429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0.26443696136869654</v>
      </c>
      <c r="AD78">
        <f t="shared" si="4"/>
        <v>29.785217739619547</v>
      </c>
      <c r="AE78">
        <f>'IDT-1'!D78</f>
        <v>0</v>
      </c>
      <c r="AF78" s="24"/>
      <c r="AG78">
        <f t="shared" si="5"/>
        <v>29.785217739619547</v>
      </c>
      <c r="AI78" s="34">
        <f>PXIL!L78</f>
        <v>0</v>
      </c>
      <c r="AJ78" s="34">
        <f>PXIL!R78</f>
        <v>0</v>
      </c>
      <c r="AK78" s="34">
        <f>RTM_IEX!L78</f>
        <v>0.77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0.44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20</v>
      </c>
      <c r="H79">
        <f>PPCL_Spot!R79</f>
        <v>0</v>
      </c>
      <c r="I79">
        <f>Bawana_NG!R79</f>
        <v>8.8396547009882429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0.26109296136869653</v>
      </c>
      <c r="AD79">
        <f t="shared" si="4"/>
        <v>29.408561739619543</v>
      </c>
      <c r="AE79">
        <f>'IDT-1'!D79</f>
        <v>0</v>
      </c>
      <c r="AF79" s="24"/>
      <c r="AG79">
        <f t="shared" si="5"/>
        <v>29.408561739619543</v>
      </c>
      <c r="AI79" s="34">
        <f>PXIL!L79</f>
        <v>0</v>
      </c>
      <c r="AJ79" s="34">
        <f>PXIL!R79</f>
        <v>0</v>
      </c>
      <c r="AK79" s="34">
        <f>RTM_IEX!L79</f>
        <v>0.57999999999999996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0.25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20</v>
      </c>
      <c r="H80">
        <f>PPCL_Spot!R80</f>
        <v>0</v>
      </c>
      <c r="I80">
        <f>Bawana_NG!R80</f>
        <v>8.8396547009882429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0.26100496136869655</v>
      </c>
      <c r="AD80">
        <f t="shared" si="4"/>
        <v>29.398649739619543</v>
      </c>
      <c r="AE80">
        <f>'IDT-1'!D80</f>
        <v>0</v>
      </c>
      <c r="AF80" s="24"/>
      <c r="AG80">
        <f t="shared" si="5"/>
        <v>29.398649739619543</v>
      </c>
      <c r="AI80" s="34">
        <f>PXIL!L80</f>
        <v>0</v>
      </c>
      <c r="AJ80" s="34">
        <f>PXIL!R80</f>
        <v>0</v>
      </c>
      <c r="AK80" s="34">
        <f>RTM_IEX!L80</f>
        <v>0.56999999999999995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0.25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20</v>
      </c>
      <c r="H81">
        <f>PPCL_Spot!R81</f>
        <v>0</v>
      </c>
      <c r="I81">
        <f>Bawana_NG!R81</f>
        <v>8.8396547009882429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0.26082896136869654</v>
      </c>
      <c r="AD81">
        <f t="shared" si="4"/>
        <v>29.378825739619543</v>
      </c>
      <c r="AE81">
        <f>'IDT-1'!D81</f>
        <v>0</v>
      </c>
      <c r="AF81" s="24"/>
      <c r="AG81">
        <f t="shared" si="5"/>
        <v>29.378825739619543</v>
      </c>
      <c r="AI81" s="34">
        <f>PXIL!L81</f>
        <v>0</v>
      </c>
      <c r="AJ81" s="34">
        <f>PXIL!R81</f>
        <v>0</v>
      </c>
      <c r="AK81" s="34">
        <f>RTM_IEX!L81</f>
        <v>0.56000000000000005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0.24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20</v>
      </c>
      <c r="H82">
        <f>PPCL_Spot!R82</f>
        <v>0</v>
      </c>
      <c r="I82">
        <f>Bawana_NG!R82</f>
        <v>8.8396547009882429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0.26074096136869657</v>
      </c>
      <c r="AD82">
        <f t="shared" si="4"/>
        <v>29.368913739619543</v>
      </c>
      <c r="AE82">
        <f>'IDT-1'!D82</f>
        <v>0</v>
      </c>
      <c r="AF82" s="24"/>
      <c r="AG82">
        <f t="shared" si="5"/>
        <v>29.368913739619543</v>
      </c>
      <c r="AI82" s="34">
        <f>PXIL!L82</f>
        <v>0</v>
      </c>
      <c r="AJ82" s="34">
        <f>PXIL!R82</f>
        <v>0</v>
      </c>
      <c r="AK82" s="34">
        <f>RTM_IEX!L82</f>
        <v>0.55000000000000004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0.24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20</v>
      </c>
      <c r="H83">
        <f>PPCL_Spot!R83</f>
        <v>0</v>
      </c>
      <c r="I83">
        <f>Bawana_NG!R83</f>
        <v>8.8396547009882429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0.25801296136869656</v>
      </c>
      <c r="AD83">
        <f t="shared" si="4"/>
        <v>29.061641739619546</v>
      </c>
      <c r="AE83">
        <f>'IDT-1'!D83</f>
        <v>0</v>
      </c>
      <c r="AF83" s="24"/>
      <c r="AG83">
        <f t="shared" si="5"/>
        <v>29.061641739619546</v>
      </c>
      <c r="AI83" s="34">
        <f>PXIL!L83</f>
        <v>0</v>
      </c>
      <c r="AJ83" s="34">
        <f>PXIL!R83</f>
        <v>0</v>
      </c>
      <c r="AK83" s="34">
        <f>RTM_IEX!L83</f>
        <v>0.25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0.23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20</v>
      </c>
      <c r="H84">
        <f>PPCL_Spot!R84</f>
        <v>0</v>
      </c>
      <c r="I84">
        <f>Bawana_NG!R84</f>
        <v>8.8396547009882429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0.25810096136869654</v>
      </c>
      <c r="AD84">
        <f t="shared" si="4"/>
        <v>29.071553739619546</v>
      </c>
      <c r="AE84">
        <f>'IDT-1'!D84</f>
        <v>0</v>
      </c>
      <c r="AF84" s="24"/>
      <c r="AG84">
        <f t="shared" si="5"/>
        <v>29.071553739619546</v>
      </c>
      <c r="AI84" s="34">
        <f>PXIL!L84</f>
        <v>0</v>
      </c>
      <c r="AJ84" s="34">
        <f>PXIL!R84</f>
        <v>0</v>
      </c>
      <c r="AK84" s="34">
        <f>RTM_IEX!L84</f>
        <v>0.26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0.23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20</v>
      </c>
      <c r="H85">
        <f>PPCL_Spot!R85</f>
        <v>0</v>
      </c>
      <c r="I85">
        <f>Bawana_NG!R85</f>
        <v>8.8396547009882429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0.25906896136869656</v>
      </c>
      <c r="AD85">
        <f t="shared" si="4"/>
        <v>29.180585739619541</v>
      </c>
      <c r="AE85">
        <f>'IDT-1'!D85</f>
        <v>0</v>
      </c>
      <c r="AF85" s="24"/>
      <c r="AG85">
        <f t="shared" si="5"/>
        <v>29.180585739619541</v>
      </c>
      <c r="AI85" s="34">
        <f>PXIL!L85</f>
        <v>0</v>
      </c>
      <c r="AJ85" s="34">
        <f>PXIL!R85</f>
        <v>0</v>
      </c>
      <c r="AK85" s="34">
        <f>RTM_IEX!L85</f>
        <v>0.33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0.27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20</v>
      </c>
      <c r="H86">
        <f>PPCL_Spot!R86</f>
        <v>0</v>
      </c>
      <c r="I86">
        <f>Bawana_NG!R86</f>
        <v>8.8396547009882429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0.25915696136869654</v>
      </c>
      <c r="AD86">
        <f t="shared" si="4"/>
        <v>29.190497739619545</v>
      </c>
      <c r="AE86">
        <f>'IDT-1'!D86</f>
        <v>0</v>
      </c>
      <c r="AF86" s="24"/>
      <c r="AG86">
        <f t="shared" si="5"/>
        <v>29.190497739619545</v>
      </c>
      <c r="AI86" s="34">
        <f>PXIL!L86</f>
        <v>0</v>
      </c>
      <c r="AJ86" s="34">
        <f>PXIL!R86</f>
        <v>0</v>
      </c>
      <c r="AK86" s="34">
        <f>RTM_IEX!L86</f>
        <v>0.33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0.28000000000000003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20</v>
      </c>
      <c r="H87">
        <f>PPCL_Spot!R87</f>
        <v>0</v>
      </c>
      <c r="I87">
        <f>Bawana_NG!R87</f>
        <v>8.8396547009882429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0.25942096136869658</v>
      </c>
      <c r="AD87">
        <f t="shared" si="4"/>
        <v>29.220233739619545</v>
      </c>
      <c r="AE87">
        <f>'IDT-1'!D87</f>
        <v>0</v>
      </c>
      <c r="AF87" s="24"/>
      <c r="AG87">
        <f t="shared" si="5"/>
        <v>29.220233739619545</v>
      </c>
      <c r="AI87" s="34">
        <f>PXIL!L87</f>
        <v>0</v>
      </c>
      <c r="AJ87" s="34">
        <f>PXIL!R87</f>
        <v>0</v>
      </c>
      <c r="AK87" s="34">
        <f>RTM_IEX!L87</f>
        <v>0.35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0.28999999999999998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20</v>
      </c>
      <c r="H88">
        <f>PPCL_Spot!R88</f>
        <v>0</v>
      </c>
      <c r="I88">
        <f>Bawana_NG!R88</f>
        <v>8.8396547009882429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0.25959696136869653</v>
      </c>
      <c r="AD88">
        <f t="shared" si="4"/>
        <v>29.240057739619544</v>
      </c>
      <c r="AE88">
        <f>'IDT-1'!D88</f>
        <v>0</v>
      </c>
      <c r="AF88" s="24"/>
      <c r="AG88">
        <f t="shared" si="5"/>
        <v>29.240057739619544</v>
      </c>
      <c r="AI88" s="34">
        <f>PXIL!L88</f>
        <v>0</v>
      </c>
      <c r="AJ88" s="34">
        <f>PXIL!R88</f>
        <v>0</v>
      </c>
      <c r="AK88" s="34">
        <f>RTM_IEX!L88</f>
        <v>0.36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0.3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20</v>
      </c>
      <c r="H89">
        <f>PPCL_Spot!R89</f>
        <v>0</v>
      </c>
      <c r="I89">
        <f>Bawana_NG!R89</f>
        <v>8.8396547009882429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0.25977296136869654</v>
      </c>
      <c r="AD89">
        <f t="shared" si="4"/>
        <v>29.259881739619544</v>
      </c>
      <c r="AE89">
        <f>'IDT-1'!D89</f>
        <v>0</v>
      </c>
      <c r="AF89" s="24"/>
      <c r="AG89">
        <f t="shared" si="5"/>
        <v>29.259881739619544</v>
      </c>
      <c r="AI89" s="34">
        <f>PXIL!L89</f>
        <v>0</v>
      </c>
      <c r="AJ89" s="34">
        <f>PXIL!R89</f>
        <v>0</v>
      </c>
      <c r="AK89" s="34">
        <f>RTM_IEX!L89</f>
        <v>0.38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0.3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20</v>
      </c>
      <c r="H90">
        <f>PPCL_Spot!R90</f>
        <v>0</v>
      </c>
      <c r="I90">
        <f>Bawana_NG!R90</f>
        <v>8.8396547009882429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0.26012496136869656</v>
      </c>
      <c r="AD90">
        <f t="shared" si="4"/>
        <v>29.299529739619544</v>
      </c>
      <c r="AE90">
        <f>'IDT-1'!D90</f>
        <v>0</v>
      </c>
      <c r="AF90" s="24"/>
      <c r="AG90">
        <f t="shared" si="5"/>
        <v>29.299529739619544</v>
      </c>
      <c r="AI90" s="34">
        <f>PXIL!L90</f>
        <v>0</v>
      </c>
      <c r="AJ90" s="34">
        <f>PXIL!R90</f>
        <v>0</v>
      </c>
      <c r="AK90" s="34">
        <f>RTM_IEX!L90</f>
        <v>0.4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0.32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20</v>
      </c>
      <c r="H91">
        <f>PPCL_Spot!R91</f>
        <v>0</v>
      </c>
      <c r="I91">
        <f>Bawana_NG!R91</f>
        <v>8.8396547009882429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0.26047696136869658</v>
      </c>
      <c r="AD91">
        <f t="shared" si="4"/>
        <v>29.339177739619547</v>
      </c>
      <c r="AE91">
        <f>'IDT-1'!D91</f>
        <v>0</v>
      </c>
      <c r="AF91" s="24"/>
      <c r="AG91">
        <f t="shared" si="5"/>
        <v>29.339177739619547</v>
      </c>
      <c r="AI91" s="34">
        <f>PXIL!L91</f>
        <v>0</v>
      </c>
      <c r="AJ91" s="34">
        <f>PXIL!R91</f>
        <v>0</v>
      </c>
      <c r="AK91" s="34">
        <f>RTM_IEX!L91</f>
        <v>0.41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0.35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20</v>
      </c>
      <c r="H92">
        <f>PPCL_Spot!R92</f>
        <v>0</v>
      </c>
      <c r="I92">
        <f>Bawana_NG!R92</f>
        <v>8.8396547009882429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0.26038896136869655</v>
      </c>
      <c r="AD92">
        <f t="shared" si="4"/>
        <v>29.329265739619544</v>
      </c>
      <c r="AE92">
        <f>'IDT-1'!D92</f>
        <v>0</v>
      </c>
      <c r="AF92" s="24"/>
      <c r="AG92">
        <f t="shared" si="5"/>
        <v>29.329265739619544</v>
      </c>
      <c r="AI92" s="34">
        <f>PXIL!L92</f>
        <v>0</v>
      </c>
      <c r="AJ92" s="34">
        <f>PXIL!R92</f>
        <v>0</v>
      </c>
      <c r="AK92" s="34">
        <f>RTM_IEX!L92</f>
        <v>0.4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0.35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20</v>
      </c>
      <c r="H93">
        <f>PPCL_Spot!R93</f>
        <v>0</v>
      </c>
      <c r="I93">
        <f>Bawana_NG!R93</f>
        <v>8.8396547009882429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0.26012496136869656</v>
      </c>
      <c r="AD93">
        <f t="shared" si="4"/>
        <v>29.299529739619544</v>
      </c>
      <c r="AE93">
        <f>'IDT-1'!D93</f>
        <v>0</v>
      </c>
      <c r="AF93" s="24"/>
      <c r="AG93">
        <f t="shared" si="5"/>
        <v>29.299529739619544</v>
      </c>
      <c r="AI93" s="34">
        <f>PXIL!L93</f>
        <v>0</v>
      </c>
      <c r="AJ93" s="34">
        <f>PXIL!R93</f>
        <v>0</v>
      </c>
      <c r="AK93" s="34">
        <f>RTM_IEX!L93</f>
        <v>0.36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0.36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20</v>
      </c>
      <c r="H94">
        <f>PPCL_Spot!R94</f>
        <v>0</v>
      </c>
      <c r="I94">
        <f>Bawana_NG!R94</f>
        <v>8.8396547009882429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0.25704496136869653</v>
      </c>
      <c r="AD94">
        <f t="shared" si="4"/>
        <v>28.952609739619547</v>
      </c>
      <c r="AE94">
        <f>'IDT-1'!D94</f>
        <v>0</v>
      </c>
      <c r="AF94" s="24"/>
      <c r="AG94">
        <f t="shared" si="5"/>
        <v>28.952609739619547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0.37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20</v>
      </c>
      <c r="H95">
        <f>PPCL_Spot!R95</f>
        <v>0</v>
      </c>
      <c r="I95">
        <f>Bawana_NG!R95</f>
        <v>8.8396547009882429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0.25722096136869654</v>
      </c>
      <c r="AD95">
        <f t="shared" si="4"/>
        <v>28.972433739619547</v>
      </c>
      <c r="AE95">
        <f>'IDT-1'!D95</f>
        <v>0</v>
      </c>
      <c r="AF95" s="24"/>
      <c r="AG95">
        <f t="shared" si="5"/>
        <v>28.972433739619547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0.39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20</v>
      </c>
      <c r="H96">
        <f>PPCL_Spot!R96</f>
        <v>0</v>
      </c>
      <c r="I96">
        <f>Bawana_NG!R96</f>
        <v>8.8396547009882429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0.25722096136869654</v>
      </c>
      <c r="AD96">
        <f t="shared" si="4"/>
        <v>28.972433739619547</v>
      </c>
      <c r="AE96">
        <f>'IDT-1'!D96</f>
        <v>0</v>
      </c>
      <c r="AF96" s="24"/>
      <c r="AG96">
        <f t="shared" si="5"/>
        <v>28.972433739619547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0.39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20</v>
      </c>
      <c r="H97">
        <f>PPCL_Spot!R97</f>
        <v>0</v>
      </c>
      <c r="I97">
        <f>Bawana_NG!R97</f>
        <v>8.8396547009882429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0.25739696136869655</v>
      </c>
      <c r="AD97">
        <f t="shared" si="4"/>
        <v>28.992257739619546</v>
      </c>
      <c r="AE97">
        <f>'IDT-1'!D97</f>
        <v>0</v>
      </c>
      <c r="AF97" s="24"/>
      <c r="AG97">
        <f t="shared" si="5"/>
        <v>28.992257739619546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0.41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20</v>
      </c>
      <c r="H98">
        <f>PPCL_Spot!R98</f>
        <v>0</v>
      </c>
      <c r="I98">
        <f>Bawana_NG!R98</f>
        <v>8.8396547009882429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0.25730896136869658</v>
      </c>
      <c r="AD98">
        <f t="shared" si="4"/>
        <v>28.982345739619543</v>
      </c>
      <c r="AE98">
        <f>'IDT-1'!D98</f>
        <v>0</v>
      </c>
      <c r="AF98" s="24"/>
      <c r="AG98">
        <f t="shared" si="5"/>
        <v>28.982345739619543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0.4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0.4114090034338328</v>
      </c>
      <c r="H99">
        <f t="shared" si="6"/>
        <v>0</v>
      </c>
      <c r="I99">
        <f t="shared" si="6"/>
        <v>0.15815382211632351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3.0187500000000006E-2</v>
      </c>
      <c r="AB99" s="75">
        <f t="shared" si="6"/>
        <v>0</v>
      </c>
      <c r="AC99">
        <f t="shared" si="6"/>
        <v>6.6203088648413722E-3</v>
      </c>
      <c r="AD99">
        <f t="shared" si="6"/>
        <v>0.74568751668531508</v>
      </c>
      <c r="AE99">
        <f t="shared" ref="AE99:AR99" si="7">SUM(AE3:AE98)/4000</f>
        <v>0</v>
      </c>
      <c r="AG99">
        <f t="shared" si="7"/>
        <v>0.74568751668531508</v>
      </c>
      <c r="AI99">
        <f t="shared" si="7"/>
        <v>0</v>
      </c>
      <c r="AJ99">
        <f t="shared" si="7"/>
        <v>0</v>
      </c>
      <c r="AK99">
        <f t="shared" si="7"/>
        <v>0.14928249999999996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3.2750000000000006E-3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45174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19.316618999999999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0.1699862472</v>
      </c>
      <c r="AD3">
        <f>SUM(B3:AB3,AI3:AR3)-AC3</f>
        <v>19.146632752799999</v>
      </c>
      <c r="AE3">
        <v>0</v>
      </c>
      <c r="AF3" s="24"/>
      <c r="AG3">
        <f>SUM(AD3:AF3)</f>
        <v>19.146632752799999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19.334040999999999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0.16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0.1762995608</v>
      </c>
      <c r="AD4">
        <f t="shared" ref="AD4:AD67" si="1">SUM(B4:AB4,AI4:AR4)-AC4</f>
        <v>19.857741439200002</v>
      </c>
      <c r="AE4">
        <v>0</v>
      </c>
      <c r="AF4" s="24"/>
      <c r="AG4">
        <f t="shared" ref="AG4:AG67" si="2">SUM(AD4:AF4)</f>
        <v>19.857741439200002</v>
      </c>
      <c r="AI4" s="34">
        <f>PXIL!M4</f>
        <v>0</v>
      </c>
      <c r="AJ4" s="34">
        <f>PXIL!S4</f>
        <v>0</v>
      </c>
      <c r="AK4" s="34">
        <f>RTM_IEX!M4</f>
        <v>0.44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0.1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17.947035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0.15793390800000001</v>
      </c>
      <c r="AD5">
        <f t="shared" si="1"/>
        <v>17.789101091999999</v>
      </c>
      <c r="AE5">
        <v>0</v>
      </c>
      <c r="AF5" s="24"/>
      <c r="AG5">
        <f t="shared" si="2"/>
        <v>17.789101091999999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18.431094000000002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0.16219362720000002</v>
      </c>
      <c r="AD6">
        <f t="shared" si="1"/>
        <v>18.268900372800001</v>
      </c>
      <c r="AE6">
        <v>0</v>
      </c>
      <c r="AF6" s="24"/>
      <c r="AG6">
        <f t="shared" si="2"/>
        <v>18.268900372800001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18.063155999999999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0.15895577280000001</v>
      </c>
      <c r="AD7">
        <f t="shared" si="1"/>
        <v>17.9042002272</v>
      </c>
      <c r="AE7">
        <v>0</v>
      </c>
      <c r="AF7" s="24"/>
      <c r="AG7">
        <f t="shared" si="2"/>
        <v>17.9042002272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16.442392999999999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0.14469305839999999</v>
      </c>
      <c r="AD8">
        <f t="shared" si="1"/>
        <v>16.297699941599998</v>
      </c>
      <c r="AE8">
        <v>0</v>
      </c>
      <c r="AF8" s="24"/>
      <c r="AG8">
        <f t="shared" si="2"/>
        <v>16.297699941599998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14.721954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0.1295531952</v>
      </c>
      <c r="AD9">
        <f t="shared" si="1"/>
        <v>14.5924008048</v>
      </c>
      <c r="AE9">
        <v>0</v>
      </c>
      <c r="AF9" s="24"/>
      <c r="AG9">
        <f t="shared" si="2"/>
        <v>14.5924008048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14.995763999999999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0.13196272319999999</v>
      </c>
      <c r="AD10">
        <f t="shared" si="1"/>
        <v>14.8638012768</v>
      </c>
      <c r="AE10">
        <v>0</v>
      </c>
      <c r="AF10" s="24"/>
      <c r="AG10">
        <f t="shared" si="2"/>
        <v>14.8638012768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16.431598000000001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0.1445980624</v>
      </c>
      <c r="AD11">
        <f t="shared" si="1"/>
        <v>16.286999937600001</v>
      </c>
      <c r="AE11">
        <v>0</v>
      </c>
      <c r="AF11" s="24"/>
      <c r="AG11">
        <f t="shared" si="2"/>
        <v>16.286999937600001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14.797418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0.13021727840000002</v>
      </c>
      <c r="AD12">
        <f t="shared" si="1"/>
        <v>14.6672007216</v>
      </c>
      <c r="AE12">
        <v>0</v>
      </c>
      <c r="AF12" s="24"/>
      <c r="AG12">
        <f t="shared" si="2"/>
        <v>14.6672007216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17.229721999999999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0.15162155359999999</v>
      </c>
      <c r="AD13">
        <f t="shared" si="1"/>
        <v>17.078100446400001</v>
      </c>
      <c r="AE13">
        <v>0</v>
      </c>
      <c r="AF13" s="24"/>
      <c r="AG13">
        <f t="shared" si="2"/>
        <v>17.078100446400001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16.969936000000001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0.14933543680000003</v>
      </c>
      <c r="AD14">
        <f t="shared" si="1"/>
        <v>16.820600563199999</v>
      </c>
      <c r="AE14">
        <v>0</v>
      </c>
      <c r="AF14" s="24"/>
      <c r="AG14">
        <f t="shared" si="2"/>
        <v>16.820600563199999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17.044592999999999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0.14999241839999999</v>
      </c>
      <c r="AD15">
        <f t="shared" si="1"/>
        <v>16.894600581599999</v>
      </c>
      <c r="AE15">
        <v>0</v>
      </c>
      <c r="AF15" s="24"/>
      <c r="AG15">
        <f t="shared" si="2"/>
        <v>16.894600581599999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17.839891999999999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0.15699104959999999</v>
      </c>
      <c r="AD16">
        <f t="shared" si="1"/>
        <v>17.682900950400001</v>
      </c>
      <c r="AE16">
        <v>0</v>
      </c>
      <c r="AF16" s="24"/>
      <c r="AG16">
        <f t="shared" si="2"/>
        <v>17.682900950400001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16.989204999999998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0.149505004</v>
      </c>
      <c r="AD17">
        <f t="shared" si="1"/>
        <v>16.839699995999997</v>
      </c>
      <c r="AE17">
        <v>0</v>
      </c>
      <c r="AF17" s="24"/>
      <c r="AG17">
        <f t="shared" si="2"/>
        <v>16.839699995999997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18.56588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0.16337974400000002</v>
      </c>
      <c r="AD18">
        <f t="shared" si="1"/>
        <v>18.402500256</v>
      </c>
      <c r="AE18">
        <v>0</v>
      </c>
      <c r="AF18" s="24"/>
      <c r="AG18">
        <f t="shared" si="2"/>
        <v>18.402500256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19.334040999999999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1.77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0.18738756080000002</v>
      </c>
      <c r="AD19">
        <f t="shared" si="1"/>
        <v>21.106653439199999</v>
      </c>
      <c r="AE19">
        <v>0</v>
      </c>
      <c r="AF19" s="24"/>
      <c r="AG19">
        <f t="shared" si="2"/>
        <v>21.106653439199999</v>
      </c>
      <c r="AI19" s="34">
        <f>PXIL!M19</f>
        <v>0</v>
      </c>
      <c r="AJ19" s="34">
        <f>PXIL!S19</f>
        <v>0</v>
      </c>
      <c r="AK19" s="34">
        <f>RTM_IEX!M19</f>
        <v>0.19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19.334040999999999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1.7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0.1885315608</v>
      </c>
      <c r="AD20">
        <f t="shared" si="1"/>
        <v>21.235509439199998</v>
      </c>
      <c r="AE20">
        <v>0</v>
      </c>
      <c r="AF20" s="24"/>
      <c r="AG20">
        <f t="shared" si="2"/>
        <v>21.235509439199998</v>
      </c>
      <c r="AI20" s="34">
        <f>PXIL!M20</f>
        <v>0</v>
      </c>
      <c r="AJ20" s="34">
        <f>PXIL!S20</f>
        <v>0</v>
      </c>
      <c r="AK20" s="34">
        <f>RTM_IEX!M20</f>
        <v>0.39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19.334040999999999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1.89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0.1927555608</v>
      </c>
      <c r="AD21">
        <f t="shared" si="1"/>
        <v>21.711285439200001</v>
      </c>
      <c r="AE21">
        <v>0</v>
      </c>
      <c r="AF21" s="24"/>
      <c r="AG21">
        <f t="shared" si="2"/>
        <v>21.711285439200001</v>
      </c>
      <c r="AI21" s="34">
        <f>PXIL!M21</f>
        <v>0</v>
      </c>
      <c r="AJ21" s="34">
        <f>PXIL!S21</f>
        <v>0</v>
      </c>
      <c r="AK21" s="34">
        <f>RTM_IEX!M21</f>
        <v>0.68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19.334040999999999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2.21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0.19812356079999999</v>
      </c>
      <c r="AD22">
        <f t="shared" si="1"/>
        <v>22.3159174392</v>
      </c>
      <c r="AE22">
        <v>0</v>
      </c>
      <c r="AF22" s="24"/>
      <c r="AG22">
        <f t="shared" si="2"/>
        <v>22.3159174392</v>
      </c>
      <c r="AI22" s="34">
        <f>PXIL!M22</f>
        <v>0</v>
      </c>
      <c r="AJ22" s="34">
        <f>PXIL!S22</f>
        <v>0</v>
      </c>
      <c r="AK22" s="34">
        <f>RTM_IEX!M22</f>
        <v>0.97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19.334040999999999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3.62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0.2122035608</v>
      </c>
      <c r="AD23">
        <f t="shared" si="1"/>
        <v>23.901837439200001</v>
      </c>
      <c r="AE23">
        <v>0</v>
      </c>
      <c r="AF23" s="24"/>
      <c r="AG23">
        <f t="shared" si="2"/>
        <v>23.901837439200001</v>
      </c>
      <c r="AI23" s="34">
        <f>PXIL!M23</f>
        <v>0</v>
      </c>
      <c r="AJ23" s="34">
        <f>PXIL!S23</f>
        <v>0</v>
      </c>
      <c r="AK23" s="34">
        <f>RTM_IEX!M23</f>
        <v>1.1599999999999999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19.334040999999999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3.36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0.21246756079999998</v>
      </c>
      <c r="AD24">
        <f t="shared" si="1"/>
        <v>23.931573439199997</v>
      </c>
      <c r="AE24">
        <v>0</v>
      </c>
      <c r="AF24" s="24"/>
      <c r="AG24">
        <f t="shared" si="2"/>
        <v>23.931573439199997</v>
      </c>
      <c r="AI24" s="34">
        <f>PXIL!M24</f>
        <v>0</v>
      </c>
      <c r="AJ24" s="34">
        <f>PXIL!S24</f>
        <v>0</v>
      </c>
      <c r="AK24" s="34">
        <f>RTM_IEX!M24</f>
        <v>1.45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19.334040999999999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2.99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0.21264356080000002</v>
      </c>
      <c r="AD25">
        <f t="shared" si="1"/>
        <v>23.951397439200001</v>
      </c>
      <c r="AE25">
        <v>0</v>
      </c>
      <c r="AF25" s="24"/>
      <c r="AG25">
        <f t="shared" si="2"/>
        <v>23.951397439200001</v>
      </c>
      <c r="AI25" s="34">
        <f>PXIL!M25</f>
        <v>0</v>
      </c>
      <c r="AJ25" s="34">
        <f>PXIL!S25</f>
        <v>0</v>
      </c>
      <c r="AK25" s="34">
        <f>RTM_IEX!M25</f>
        <v>1.84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19.334040999999999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2.97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0.21246756080000001</v>
      </c>
      <c r="AD26">
        <f t="shared" si="1"/>
        <v>23.931573439199997</v>
      </c>
      <c r="AE26">
        <v>0</v>
      </c>
      <c r="AF26" s="24"/>
      <c r="AG26">
        <f t="shared" si="2"/>
        <v>23.931573439199997</v>
      </c>
      <c r="AI26" s="34">
        <f>PXIL!M26</f>
        <v>0</v>
      </c>
      <c r="AJ26" s="34">
        <f>PXIL!S26</f>
        <v>0</v>
      </c>
      <c r="AK26" s="34">
        <f>RTM_IEX!M26</f>
        <v>1.84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19.334040999999999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2.86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0.2122915608</v>
      </c>
      <c r="AD27">
        <f t="shared" si="1"/>
        <v>23.911749439199998</v>
      </c>
      <c r="AE27">
        <v>0</v>
      </c>
      <c r="AF27" s="24"/>
      <c r="AG27">
        <f t="shared" si="2"/>
        <v>23.911749439199998</v>
      </c>
      <c r="AI27" s="34">
        <f>PXIL!M27</f>
        <v>0</v>
      </c>
      <c r="AJ27" s="34">
        <f>PXIL!S27</f>
        <v>0</v>
      </c>
      <c r="AK27" s="34">
        <f>RTM_IEX!M27</f>
        <v>1.93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19.334040999999999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2.95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0.2122915608</v>
      </c>
      <c r="AD28">
        <f t="shared" si="1"/>
        <v>23.911749439199998</v>
      </c>
      <c r="AE28">
        <v>0</v>
      </c>
      <c r="AF28" s="24"/>
      <c r="AG28">
        <f t="shared" si="2"/>
        <v>23.911749439199998</v>
      </c>
      <c r="AI28" s="34">
        <f>PXIL!M28</f>
        <v>0</v>
      </c>
      <c r="AJ28" s="34">
        <f>PXIL!S28</f>
        <v>0</v>
      </c>
      <c r="AK28" s="34">
        <f>RTM_IEX!M28</f>
        <v>1.84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19.334040999999999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3.08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0.21255556079999999</v>
      </c>
      <c r="AD29">
        <f t="shared" si="1"/>
        <v>23.941485439199997</v>
      </c>
      <c r="AE29">
        <v>0</v>
      </c>
      <c r="AF29" s="24"/>
      <c r="AG29">
        <f t="shared" si="2"/>
        <v>23.941485439199997</v>
      </c>
      <c r="AI29" s="34">
        <f>PXIL!M29</f>
        <v>0</v>
      </c>
      <c r="AJ29" s="34">
        <f>PXIL!S29</f>
        <v>0</v>
      </c>
      <c r="AK29" s="34">
        <f>RTM_IEX!M29</f>
        <v>1.74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19.334040999999999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3.05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0.2122915608</v>
      </c>
      <c r="AD30">
        <f t="shared" si="1"/>
        <v>23.911749439199998</v>
      </c>
      <c r="AE30">
        <v>0</v>
      </c>
      <c r="AF30" s="24"/>
      <c r="AG30">
        <f t="shared" si="2"/>
        <v>23.911749439199998</v>
      </c>
      <c r="AI30" s="34">
        <f>PXIL!M30</f>
        <v>0</v>
      </c>
      <c r="AJ30" s="34">
        <f>PXIL!S30</f>
        <v>0</v>
      </c>
      <c r="AK30" s="34">
        <f>RTM_IEX!M30</f>
        <v>1.74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19.334040999999999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3.33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0.2122035608</v>
      </c>
      <c r="AD31">
        <f t="shared" si="1"/>
        <v>23.901837439199998</v>
      </c>
      <c r="AE31">
        <v>0</v>
      </c>
      <c r="AF31" s="24"/>
      <c r="AG31">
        <f t="shared" si="2"/>
        <v>23.901837439199998</v>
      </c>
      <c r="AI31" s="34">
        <f>PXIL!M31</f>
        <v>0</v>
      </c>
      <c r="AJ31" s="34">
        <f>PXIL!S31</f>
        <v>0</v>
      </c>
      <c r="AK31" s="34">
        <f>RTM_IEX!M31</f>
        <v>1.45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19.334040999999999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0.21202756080000001</v>
      </c>
      <c r="AD32">
        <f t="shared" si="1"/>
        <v>23.882013439200001</v>
      </c>
      <c r="AE32">
        <v>0</v>
      </c>
      <c r="AF32" s="24"/>
      <c r="AG32">
        <f t="shared" si="2"/>
        <v>23.882013439200001</v>
      </c>
      <c r="AI32" s="34">
        <f>PXIL!M32</f>
        <v>0</v>
      </c>
      <c r="AJ32" s="34">
        <f>PXIL!S32</f>
        <v>0</v>
      </c>
      <c r="AK32" s="34">
        <f>RTM_IEX!M32</f>
        <v>1.26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19.334040999999999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3.01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0.20261156079999998</v>
      </c>
      <c r="AD33">
        <f t="shared" si="1"/>
        <v>22.821429439199996</v>
      </c>
      <c r="AE33">
        <v>0</v>
      </c>
      <c r="AF33" s="24"/>
      <c r="AG33">
        <f t="shared" si="2"/>
        <v>22.821429439199996</v>
      </c>
      <c r="AI33" s="34">
        <f>PXIL!M33</f>
        <v>0</v>
      </c>
      <c r="AJ33" s="34">
        <f>PXIL!S33</f>
        <v>0</v>
      </c>
      <c r="AK33" s="34">
        <f>RTM_IEX!M33</f>
        <v>0.68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19.334040999999999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2.42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0.19143556080000002</v>
      </c>
      <c r="AD34">
        <f t="shared" si="1"/>
        <v>21.562605439200002</v>
      </c>
      <c r="AE34">
        <v>0</v>
      </c>
      <c r="AF34" s="24"/>
      <c r="AG34">
        <f t="shared" si="2"/>
        <v>21.562605439200002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19.334040999999999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0.1896755608</v>
      </c>
      <c r="AD35">
        <f t="shared" si="1"/>
        <v>21.364365439199997</v>
      </c>
      <c r="AE35">
        <v>0</v>
      </c>
      <c r="AF35" s="24"/>
      <c r="AG35">
        <f t="shared" si="2"/>
        <v>21.364365439199997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2.2200000000000002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19.334040999999999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0.19565956080000002</v>
      </c>
      <c r="AD36">
        <f t="shared" si="1"/>
        <v>22.038381439199998</v>
      </c>
      <c r="AE36">
        <v>0</v>
      </c>
      <c r="AF36" s="24"/>
      <c r="AG36">
        <f t="shared" si="2"/>
        <v>22.038381439199998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2.9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19.334040999999999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0.21264356080000002</v>
      </c>
      <c r="AD37">
        <f t="shared" si="1"/>
        <v>23.951397439199997</v>
      </c>
      <c r="AE37">
        <v>0</v>
      </c>
      <c r="AF37" s="24"/>
      <c r="AG37">
        <f t="shared" si="2"/>
        <v>23.951397439199997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4.83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19.334040999999999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0.21264356080000002</v>
      </c>
      <c r="AD38">
        <f t="shared" si="1"/>
        <v>23.951397439199997</v>
      </c>
      <c r="AE38">
        <v>0</v>
      </c>
      <c r="AF38" s="24"/>
      <c r="AG38">
        <f t="shared" si="2"/>
        <v>23.951397439199997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4.83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19.334040999999999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0.20419556080000001</v>
      </c>
      <c r="AD39">
        <f t="shared" si="1"/>
        <v>22.999845439200001</v>
      </c>
      <c r="AE39">
        <v>0</v>
      </c>
      <c r="AF39" s="24"/>
      <c r="AG39">
        <f t="shared" si="2"/>
        <v>22.999845439200001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3.87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19.334040999999999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0.19909156080000001</v>
      </c>
      <c r="AD40">
        <f t="shared" si="1"/>
        <v>22.424949439199999</v>
      </c>
      <c r="AE40">
        <v>0</v>
      </c>
      <c r="AF40" s="24"/>
      <c r="AG40">
        <f t="shared" si="2"/>
        <v>22.424949439199999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3.29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19.334040999999999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0.21264356080000002</v>
      </c>
      <c r="AD41">
        <f t="shared" si="1"/>
        <v>23.951397439199997</v>
      </c>
      <c r="AE41">
        <v>0</v>
      </c>
      <c r="AF41" s="24"/>
      <c r="AG41">
        <f t="shared" si="2"/>
        <v>23.951397439199997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4.83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19.334040999999999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0.1803475608</v>
      </c>
      <c r="AD42">
        <f t="shared" si="1"/>
        <v>20.313693439199998</v>
      </c>
      <c r="AE42">
        <v>0</v>
      </c>
      <c r="AF42" s="24"/>
      <c r="AG42">
        <f t="shared" si="2"/>
        <v>20.313693439199998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1.1599999999999999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19.334040999999999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0.1905555608</v>
      </c>
      <c r="AD43">
        <f t="shared" si="1"/>
        <v>21.463485439199999</v>
      </c>
      <c r="AE43">
        <v>0</v>
      </c>
      <c r="AF43" s="24"/>
      <c r="AG43">
        <f t="shared" si="2"/>
        <v>21.463485439199999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2.3199999999999998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19.334040999999999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0.20164356080000001</v>
      </c>
      <c r="AD44">
        <f t="shared" si="1"/>
        <v>22.712397439199997</v>
      </c>
      <c r="AE44">
        <v>0</v>
      </c>
      <c r="AF44" s="24"/>
      <c r="AG44">
        <f t="shared" si="2"/>
        <v>22.712397439199997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3.58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19.334040999999999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0.17013956080000001</v>
      </c>
      <c r="AD45">
        <f t="shared" si="1"/>
        <v>19.1639014392</v>
      </c>
      <c r="AE45">
        <v>0</v>
      </c>
      <c r="AF45" s="24"/>
      <c r="AG45">
        <f t="shared" si="2"/>
        <v>19.1639014392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19.334040999999999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0.1803475608</v>
      </c>
      <c r="AD46">
        <f t="shared" si="1"/>
        <v>20.313693439199998</v>
      </c>
      <c r="AE46">
        <v>0</v>
      </c>
      <c r="AF46" s="24"/>
      <c r="AG46">
        <f t="shared" si="2"/>
        <v>20.313693439199998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1.1599999999999999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19.334040999999999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0.1726915608</v>
      </c>
      <c r="AD47">
        <f t="shared" si="1"/>
        <v>19.451349439199998</v>
      </c>
      <c r="AE47">
        <v>0</v>
      </c>
      <c r="AF47" s="24"/>
      <c r="AG47">
        <f t="shared" si="2"/>
        <v>19.451349439199998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0.28999999999999998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19.334040999999999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0.17436356080000001</v>
      </c>
      <c r="AD48">
        <f t="shared" si="1"/>
        <v>19.6396774392</v>
      </c>
      <c r="AE48">
        <v>0</v>
      </c>
      <c r="AF48" s="24"/>
      <c r="AG48">
        <f t="shared" si="2"/>
        <v>19.6396774392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0.48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19.334040999999999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0.17691556080000001</v>
      </c>
      <c r="AD49">
        <f t="shared" si="1"/>
        <v>19.927125439199997</v>
      </c>
      <c r="AE49">
        <v>0</v>
      </c>
      <c r="AF49" s="24"/>
      <c r="AG49">
        <f t="shared" si="2"/>
        <v>19.927125439199997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0.77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19.334040999999999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0.18633156080000002</v>
      </c>
      <c r="AD50">
        <f t="shared" si="1"/>
        <v>20.9877094392</v>
      </c>
      <c r="AE50">
        <v>0</v>
      </c>
      <c r="AF50" s="24"/>
      <c r="AG50">
        <f t="shared" si="2"/>
        <v>20.9877094392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1.84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19.334040999999999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0.21264356080000002</v>
      </c>
      <c r="AD51">
        <f t="shared" si="1"/>
        <v>23.951397439199997</v>
      </c>
      <c r="AE51">
        <v>0</v>
      </c>
      <c r="AF51" s="24"/>
      <c r="AG51">
        <f t="shared" si="2"/>
        <v>23.951397439199997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4.83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19.334040999999999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0.19398756080000001</v>
      </c>
      <c r="AD52">
        <f t="shared" si="1"/>
        <v>21.8500534392</v>
      </c>
      <c r="AE52">
        <v>0</v>
      </c>
      <c r="AF52" s="24"/>
      <c r="AG52">
        <f t="shared" si="2"/>
        <v>21.8500534392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2.71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19.334040999999999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0.18122756080000002</v>
      </c>
      <c r="AD53">
        <f t="shared" si="1"/>
        <v>20.412813439200001</v>
      </c>
      <c r="AE53">
        <v>0</v>
      </c>
      <c r="AF53" s="24"/>
      <c r="AG53">
        <f t="shared" si="2"/>
        <v>20.412813439200001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1.26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19.334040999999999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0.18888356080000002</v>
      </c>
      <c r="AD54">
        <f t="shared" si="1"/>
        <v>21.275157439199997</v>
      </c>
      <c r="AE54">
        <v>0</v>
      </c>
      <c r="AF54" s="24"/>
      <c r="AG54">
        <f t="shared" si="2"/>
        <v>21.275157439199997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2.13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19.334040999999999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0.21264356080000002</v>
      </c>
      <c r="AD55">
        <f t="shared" si="1"/>
        <v>23.951397439199997</v>
      </c>
      <c r="AE55">
        <v>0</v>
      </c>
      <c r="AF55" s="24"/>
      <c r="AG55">
        <f t="shared" si="2"/>
        <v>23.951397439199997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4.83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19.334040999999999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0.21264356080000002</v>
      </c>
      <c r="AD56">
        <f t="shared" si="1"/>
        <v>23.951397439199997</v>
      </c>
      <c r="AE56">
        <v>0</v>
      </c>
      <c r="AF56" s="24"/>
      <c r="AG56">
        <f t="shared" si="2"/>
        <v>23.951397439199997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4.83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19.334040999999999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0.21264356080000002</v>
      </c>
      <c r="AD57">
        <f t="shared" si="1"/>
        <v>23.951397439199997</v>
      </c>
      <c r="AE57">
        <v>0</v>
      </c>
      <c r="AF57" s="24"/>
      <c r="AG57">
        <f t="shared" si="2"/>
        <v>23.951397439199997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4.83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19.334040999999999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0.19143556080000002</v>
      </c>
      <c r="AD58">
        <f t="shared" si="1"/>
        <v>21.562605439200002</v>
      </c>
      <c r="AE58">
        <v>0</v>
      </c>
      <c r="AF58" s="24"/>
      <c r="AG58">
        <f t="shared" si="2"/>
        <v>21.562605439200002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2.42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19.334040999999999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0.20498756080000002</v>
      </c>
      <c r="AD59">
        <f t="shared" si="1"/>
        <v>23.089053439200001</v>
      </c>
      <c r="AE59">
        <v>0</v>
      </c>
      <c r="AF59" s="24"/>
      <c r="AG59">
        <f t="shared" si="2"/>
        <v>23.089053439200001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3.96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19.334040999999999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0.21264356080000002</v>
      </c>
      <c r="AD60">
        <f t="shared" si="1"/>
        <v>23.951397439199997</v>
      </c>
      <c r="AE60">
        <v>0</v>
      </c>
      <c r="AF60" s="24"/>
      <c r="AG60">
        <f t="shared" si="2"/>
        <v>23.951397439199997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4.83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19.334040999999999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0.21264356080000002</v>
      </c>
      <c r="AD61">
        <f t="shared" si="1"/>
        <v>23.951397439199997</v>
      </c>
      <c r="AE61">
        <v>0</v>
      </c>
      <c r="AF61" s="24"/>
      <c r="AG61">
        <f t="shared" si="2"/>
        <v>23.951397439199997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4.83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19.334040999999999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1.06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0.19187556079999998</v>
      </c>
      <c r="AD62">
        <f t="shared" si="1"/>
        <v>21.612165439199998</v>
      </c>
      <c r="AE62">
        <v>0</v>
      </c>
      <c r="AF62" s="24"/>
      <c r="AG62">
        <f t="shared" si="2"/>
        <v>21.612165439199998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1.41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19.334040999999999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0.1973315608</v>
      </c>
      <c r="AD63">
        <f t="shared" si="1"/>
        <v>22.2267094392</v>
      </c>
      <c r="AE63">
        <v>0</v>
      </c>
      <c r="AF63" s="24"/>
      <c r="AG63">
        <f t="shared" si="2"/>
        <v>22.2267094392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3.09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19.334040999999999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4.75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0.21193956080000001</v>
      </c>
      <c r="AD64">
        <f t="shared" si="1"/>
        <v>23.872101439199998</v>
      </c>
      <c r="AE64">
        <v>0</v>
      </c>
      <c r="AF64" s="24"/>
      <c r="AG64">
        <f t="shared" si="2"/>
        <v>23.872101439199998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19.334040999999999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0.21264356080000002</v>
      </c>
      <c r="AD65">
        <f t="shared" si="1"/>
        <v>23.951397439199997</v>
      </c>
      <c r="AE65">
        <v>0</v>
      </c>
      <c r="AF65" s="24"/>
      <c r="AG65">
        <f t="shared" si="2"/>
        <v>23.951397439199997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4.83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19.334040999999999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0.21264356080000002</v>
      </c>
      <c r="AD66">
        <f t="shared" si="1"/>
        <v>23.951397439199997</v>
      </c>
      <c r="AE66">
        <v>0</v>
      </c>
      <c r="AF66" s="24"/>
      <c r="AG66">
        <f t="shared" si="2"/>
        <v>23.951397439199997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4.83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19.334040999999999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0.21264356080000002</v>
      </c>
      <c r="AD67">
        <f t="shared" si="1"/>
        <v>23.951397439199997</v>
      </c>
      <c r="AE67">
        <v>0</v>
      </c>
      <c r="AF67" s="24"/>
      <c r="AG67">
        <f t="shared" si="2"/>
        <v>23.951397439199997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4.83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19.334040999999999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0.21264356080000002</v>
      </c>
      <c r="AD68">
        <f t="shared" ref="AD68:AD98" si="4">SUM(B68:AB68,AI68:AR68)-AC68</f>
        <v>23.951397439199997</v>
      </c>
      <c r="AE68">
        <v>0</v>
      </c>
      <c r="AF68" s="24"/>
      <c r="AG68">
        <f t="shared" ref="AG68:AG98" si="5">SUM(AD68:AF68)</f>
        <v>23.951397439199997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4.83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19.334040999999999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0.21264356080000002</v>
      </c>
      <c r="AD69">
        <f t="shared" si="4"/>
        <v>23.951397439199997</v>
      </c>
      <c r="AE69">
        <v>0</v>
      </c>
      <c r="AF69" s="24"/>
      <c r="AG69">
        <f t="shared" si="5"/>
        <v>23.951397439199997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4.83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19.334040999999999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0.21264356080000002</v>
      </c>
      <c r="AD70">
        <f t="shared" si="4"/>
        <v>23.951397439199997</v>
      </c>
      <c r="AE70">
        <v>0</v>
      </c>
      <c r="AF70" s="24"/>
      <c r="AG70">
        <f t="shared" si="5"/>
        <v>23.951397439199997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4.83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19.334040999999999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0.21264356080000002</v>
      </c>
      <c r="AD71">
        <f t="shared" si="4"/>
        <v>23.951397439199997</v>
      </c>
      <c r="AE71">
        <v>0</v>
      </c>
      <c r="AF71" s="24"/>
      <c r="AG71">
        <f t="shared" si="5"/>
        <v>23.951397439199997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4.83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19.334040999999999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0.21264356080000002</v>
      </c>
      <c r="AD72">
        <f t="shared" si="4"/>
        <v>23.951397439199997</v>
      </c>
      <c r="AE72">
        <v>0</v>
      </c>
      <c r="AF72" s="24"/>
      <c r="AG72">
        <f t="shared" si="5"/>
        <v>23.951397439199997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4.83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19.334040999999999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0.21264356080000002</v>
      </c>
      <c r="AD73">
        <f t="shared" si="4"/>
        <v>23.951397439199997</v>
      </c>
      <c r="AE73">
        <v>0</v>
      </c>
      <c r="AF73" s="24"/>
      <c r="AG73">
        <f t="shared" si="5"/>
        <v>23.951397439199997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4.83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19.334040999999999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0.21264356080000002</v>
      </c>
      <c r="AD74">
        <f t="shared" si="4"/>
        <v>23.951397439199997</v>
      </c>
      <c r="AE74">
        <v>0</v>
      </c>
      <c r="AF74" s="24"/>
      <c r="AG74">
        <f t="shared" si="5"/>
        <v>23.951397439199997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4.83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19.334040999999999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2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0.21237956080000001</v>
      </c>
      <c r="AD75">
        <f t="shared" si="4"/>
        <v>23.921661439200001</v>
      </c>
      <c r="AE75">
        <v>0</v>
      </c>
      <c r="AF75" s="24"/>
      <c r="AG75">
        <f t="shared" si="5"/>
        <v>23.921661439200001</v>
      </c>
      <c r="AI75" s="34">
        <f>PXIL!M75</f>
        <v>0</v>
      </c>
      <c r="AJ75" s="34">
        <f>PXIL!S75</f>
        <v>0</v>
      </c>
      <c r="AK75" s="34">
        <f>RTM_IEX!M75</f>
        <v>2.8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19.334040999999999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1.82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0.21246756080000001</v>
      </c>
      <c r="AD76">
        <f t="shared" si="4"/>
        <v>23.931573439200001</v>
      </c>
      <c r="AE76">
        <v>0</v>
      </c>
      <c r="AF76" s="24"/>
      <c r="AG76">
        <f t="shared" si="5"/>
        <v>23.931573439200001</v>
      </c>
      <c r="AI76" s="34">
        <f>PXIL!M76</f>
        <v>0</v>
      </c>
      <c r="AJ76" s="34">
        <f>PXIL!S76</f>
        <v>0</v>
      </c>
      <c r="AK76" s="34">
        <f>RTM_IEX!M76</f>
        <v>2.99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19.334040999999999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1.48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0.20745156080000002</v>
      </c>
      <c r="AD77">
        <f t="shared" si="4"/>
        <v>23.366589439200002</v>
      </c>
      <c r="AE77">
        <v>0</v>
      </c>
      <c r="AF77" s="24"/>
      <c r="AG77">
        <f t="shared" si="5"/>
        <v>23.366589439200002</v>
      </c>
      <c r="AI77" s="34">
        <f>PXIL!M77</f>
        <v>0</v>
      </c>
      <c r="AJ77" s="34">
        <f>PXIL!S77</f>
        <v>0</v>
      </c>
      <c r="AK77" s="34">
        <f>RTM_IEX!M77</f>
        <v>2.76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19.334040999999999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1.06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0.19988356079999997</v>
      </c>
      <c r="AD78">
        <f t="shared" si="4"/>
        <v>22.514157439199998</v>
      </c>
      <c r="AE78">
        <v>0</v>
      </c>
      <c r="AF78" s="24"/>
      <c r="AG78">
        <f t="shared" si="5"/>
        <v>22.514157439199998</v>
      </c>
      <c r="AI78" s="34">
        <f>PXIL!M78</f>
        <v>0</v>
      </c>
      <c r="AJ78" s="34">
        <f>PXIL!S78</f>
        <v>0</v>
      </c>
      <c r="AK78" s="34">
        <f>RTM_IEX!M78</f>
        <v>2.3199999999999998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19.334040999999999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0.24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0.18571556079999998</v>
      </c>
      <c r="AD79">
        <f t="shared" si="4"/>
        <v>20.9183254392</v>
      </c>
      <c r="AE79">
        <v>0</v>
      </c>
      <c r="AF79" s="24"/>
      <c r="AG79">
        <f t="shared" si="5"/>
        <v>20.9183254392</v>
      </c>
      <c r="AI79" s="34">
        <f>PXIL!M79</f>
        <v>0</v>
      </c>
      <c r="AJ79" s="34">
        <f>PXIL!S79</f>
        <v>0</v>
      </c>
      <c r="AK79" s="34">
        <f>RTM_IEX!M79</f>
        <v>1.28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0.25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19.334040999999999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0.23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0.1855395608</v>
      </c>
      <c r="AD80">
        <f t="shared" si="4"/>
        <v>20.8985014392</v>
      </c>
      <c r="AE80">
        <v>0</v>
      </c>
      <c r="AF80" s="24"/>
      <c r="AG80">
        <f t="shared" si="5"/>
        <v>20.8985014392</v>
      </c>
      <c r="AI80" s="34">
        <f>PXIL!M80</f>
        <v>0</v>
      </c>
      <c r="AJ80" s="34">
        <f>PXIL!S80</f>
        <v>0</v>
      </c>
      <c r="AK80" s="34">
        <f>RTM_IEX!M80</f>
        <v>1.27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0.25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19.334040999999999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0.22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0.18316356080000001</v>
      </c>
      <c r="AD81">
        <f t="shared" si="4"/>
        <v>20.630877439199995</v>
      </c>
      <c r="AE81">
        <v>0</v>
      </c>
      <c r="AF81" s="24"/>
      <c r="AG81">
        <f t="shared" si="5"/>
        <v>20.630877439199995</v>
      </c>
      <c r="AI81" s="34">
        <f>PXIL!M81</f>
        <v>0</v>
      </c>
      <c r="AJ81" s="34">
        <f>PXIL!S81</f>
        <v>0</v>
      </c>
      <c r="AK81" s="34">
        <f>RTM_IEX!M81</f>
        <v>1.02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0.24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19.334040999999999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0.25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0.1829875608</v>
      </c>
      <c r="AD82">
        <f t="shared" si="4"/>
        <v>20.611053439199996</v>
      </c>
      <c r="AE82">
        <v>0</v>
      </c>
      <c r="AF82" s="24"/>
      <c r="AG82">
        <f t="shared" si="5"/>
        <v>20.611053439199996</v>
      </c>
      <c r="AI82" s="34">
        <f>PXIL!M82</f>
        <v>0</v>
      </c>
      <c r="AJ82" s="34">
        <f>PXIL!S82</f>
        <v>0</v>
      </c>
      <c r="AK82" s="34">
        <f>RTM_IEX!M82</f>
        <v>0.97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0.24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19.334040999999999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0.17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0.18351556080000003</v>
      </c>
      <c r="AD83">
        <f t="shared" si="4"/>
        <v>20.670525439200002</v>
      </c>
      <c r="AE83">
        <v>0</v>
      </c>
      <c r="AF83" s="24"/>
      <c r="AG83">
        <f t="shared" si="5"/>
        <v>20.670525439200002</v>
      </c>
      <c r="AI83" s="34">
        <f>PXIL!M83</f>
        <v>0</v>
      </c>
      <c r="AJ83" s="34">
        <f>PXIL!S83</f>
        <v>0</v>
      </c>
      <c r="AK83" s="34">
        <f>RTM_IEX!M83</f>
        <v>1.1200000000000001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0.23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19.334040999999999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0.18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0.1839555608</v>
      </c>
      <c r="AD84">
        <f t="shared" si="4"/>
        <v>20.720085439199998</v>
      </c>
      <c r="AE84">
        <v>0</v>
      </c>
      <c r="AF84" s="24"/>
      <c r="AG84">
        <f t="shared" si="5"/>
        <v>20.720085439199998</v>
      </c>
      <c r="AI84" s="34">
        <f>PXIL!M84</f>
        <v>0</v>
      </c>
      <c r="AJ84" s="34">
        <f>PXIL!S84</f>
        <v>0</v>
      </c>
      <c r="AK84" s="34">
        <f>RTM_IEX!M84</f>
        <v>1.1599999999999999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0.23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19.334040999999999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0.18712356079999998</v>
      </c>
      <c r="AD85">
        <f t="shared" si="4"/>
        <v>21.076917439199999</v>
      </c>
      <c r="AE85">
        <v>0</v>
      </c>
      <c r="AF85" s="24"/>
      <c r="AG85">
        <f t="shared" si="5"/>
        <v>21.076917439199999</v>
      </c>
      <c r="AI85" s="34">
        <f>PXIL!M85</f>
        <v>0</v>
      </c>
      <c r="AJ85" s="34">
        <f>PXIL!S85</f>
        <v>0</v>
      </c>
      <c r="AK85" s="34">
        <f>RTM_IEX!M85</f>
        <v>1.46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0.27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19.334040999999999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0.13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0.18685956079999999</v>
      </c>
      <c r="AD86">
        <f t="shared" si="4"/>
        <v>21.047181439199999</v>
      </c>
      <c r="AE86">
        <v>0</v>
      </c>
      <c r="AF86" s="24"/>
      <c r="AG86">
        <f t="shared" si="5"/>
        <v>21.047181439199999</v>
      </c>
      <c r="AI86" s="34">
        <f>PXIL!M86</f>
        <v>0</v>
      </c>
      <c r="AJ86" s="34">
        <f>PXIL!S86</f>
        <v>0</v>
      </c>
      <c r="AK86" s="34">
        <f>RTM_IEX!M86</f>
        <v>1.49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0.28000000000000003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19.334040999999999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0.13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0.18765156079999998</v>
      </c>
      <c r="AD87">
        <f t="shared" si="4"/>
        <v>21.136389439199998</v>
      </c>
      <c r="AE87">
        <v>0</v>
      </c>
      <c r="AF87" s="24"/>
      <c r="AG87">
        <f t="shared" si="5"/>
        <v>21.136389439199998</v>
      </c>
      <c r="AI87" s="34">
        <f>PXIL!M87</f>
        <v>0</v>
      </c>
      <c r="AJ87" s="34">
        <f>PXIL!S87</f>
        <v>0</v>
      </c>
      <c r="AK87" s="34">
        <f>RTM_IEX!M87</f>
        <v>1.57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0.28999999999999998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19.334040999999999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0.09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0.18765156080000001</v>
      </c>
      <c r="AD88">
        <f t="shared" si="4"/>
        <v>21.136389439200002</v>
      </c>
      <c r="AE88">
        <v>0</v>
      </c>
      <c r="AF88" s="24"/>
      <c r="AG88">
        <f t="shared" si="5"/>
        <v>21.136389439200002</v>
      </c>
      <c r="AI88" s="34">
        <f>PXIL!M88</f>
        <v>0</v>
      </c>
      <c r="AJ88" s="34">
        <f>PXIL!S88</f>
        <v>0</v>
      </c>
      <c r="AK88" s="34">
        <f>RTM_IEX!M88</f>
        <v>1.6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0.3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19.334040999999999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0.09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0.18844356079999999</v>
      </c>
      <c r="AD89">
        <f t="shared" si="4"/>
        <v>21.225597439200001</v>
      </c>
      <c r="AE89">
        <v>0</v>
      </c>
      <c r="AF89" s="24"/>
      <c r="AG89">
        <f t="shared" si="5"/>
        <v>21.225597439200001</v>
      </c>
      <c r="AI89" s="34">
        <f>PXIL!M89</f>
        <v>0</v>
      </c>
      <c r="AJ89" s="34">
        <f>PXIL!S89</f>
        <v>0</v>
      </c>
      <c r="AK89" s="34">
        <f>RTM_IEX!M89</f>
        <v>1.69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0.3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19.334040999999999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0.06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0.18078756079999997</v>
      </c>
      <c r="AD90">
        <f t="shared" si="4"/>
        <v>20.363253439200001</v>
      </c>
      <c r="AE90">
        <v>0</v>
      </c>
      <c r="AF90" s="24"/>
      <c r="AG90">
        <f t="shared" si="5"/>
        <v>20.363253439200001</v>
      </c>
      <c r="AI90" s="34">
        <f>PXIL!M90</f>
        <v>0</v>
      </c>
      <c r="AJ90" s="34">
        <f>PXIL!S90</f>
        <v>0</v>
      </c>
      <c r="AK90" s="34">
        <f>RTM_IEX!M90</f>
        <v>0.98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0.17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19.334040999999999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0.08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0.1818435608</v>
      </c>
      <c r="AD91">
        <f t="shared" si="4"/>
        <v>20.482197439199997</v>
      </c>
      <c r="AE91">
        <v>0</v>
      </c>
      <c r="AF91" s="24"/>
      <c r="AG91">
        <f t="shared" si="5"/>
        <v>20.482197439199997</v>
      </c>
      <c r="AI91" s="34">
        <f>PXIL!M91</f>
        <v>0</v>
      </c>
      <c r="AJ91" s="34">
        <f>PXIL!S91</f>
        <v>0</v>
      </c>
      <c r="AK91" s="34">
        <f>RTM_IEX!M91</f>
        <v>1.06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0.19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19.334040999999999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0.13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0.1895875608</v>
      </c>
      <c r="AD92">
        <f t="shared" si="4"/>
        <v>21.3544534392</v>
      </c>
      <c r="AE92">
        <v>0</v>
      </c>
      <c r="AF92" s="24"/>
      <c r="AG92">
        <f t="shared" si="5"/>
        <v>21.3544534392</v>
      </c>
      <c r="AI92" s="34">
        <f>PXIL!M92</f>
        <v>0</v>
      </c>
      <c r="AJ92" s="34">
        <f>PXIL!S92</f>
        <v>0</v>
      </c>
      <c r="AK92" s="34">
        <f>RTM_IEX!M92</f>
        <v>1.73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0.35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19.334040999999999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0.13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0.18826756079999998</v>
      </c>
      <c r="AD93">
        <f t="shared" si="4"/>
        <v>21.205773439199998</v>
      </c>
      <c r="AE93">
        <v>0</v>
      </c>
      <c r="AF93" s="24"/>
      <c r="AG93">
        <f t="shared" si="5"/>
        <v>21.205773439199998</v>
      </c>
      <c r="AI93" s="34">
        <f>PXIL!M93</f>
        <v>0</v>
      </c>
      <c r="AJ93" s="34">
        <f>PXIL!S93</f>
        <v>0</v>
      </c>
      <c r="AK93" s="34">
        <f>RTM_IEX!M93</f>
        <v>1.57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0.36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19.334040999999999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0.12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0.18897156079999999</v>
      </c>
      <c r="AD94">
        <f t="shared" si="4"/>
        <v>21.285069439200001</v>
      </c>
      <c r="AE94">
        <v>0</v>
      </c>
      <c r="AF94" s="24"/>
      <c r="AG94">
        <f t="shared" si="5"/>
        <v>21.285069439200001</v>
      </c>
      <c r="AI94" s="34">
        <f>PXIL!M94</f>
        <v>0</v>
      </c>
      <c r="AJ94" s="34">
        <f>PXIL!S94</f>
        <v>0</v>
      </c>
      <c r="AK94" s="34">
        <f>RTM_IEX!M94</f>
        <v>1.66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0.36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19.334040999999999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0.12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0.19099556080000002</v>
      </c>
      <c r="AD95">
        <f t="shared" si="4"/>
        <v>21.513045439199999</v>
      </c>
      <c r="AE95">
        <v>0</v>
      </c>
      <c r="AF95" s="24"/>
      <c r="AG95">
        <f t="shared" si="5"/>
        <v>21.513045439199999</v>
      </c>
      <c r="AI95" s="34">
        <f>PXIL!M95</f>
        <v>0</v>
      </c>
      <c r="AJ95" s="34">
        <f>PXIL!S95</f>
        <v>0</v>
      </c>
      <c r="AK95" s="34">
        <f>RTM_IEX!M95</f>
        <v>1.87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0.38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19.334040999999999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0.17788356080000001</v>
      </c>
      <c r="AD96">
        <f t="shared" si="4"/>
        <v>20.036157439199997</v>
      </c>
      <c r="AE96">
        <v>0</v>
      </c>
      <c r="AF96" s="24"/>
      <c r="AG96">
        <f t="shared" si="5"/>
        <v>20.036157439199997</v>
      </c>
      <c r="AI96" s="34">
        <f>PXIL!M96</f>
        <v>0</v>
      </c>
      <c r="AJ96" s="34">
        <f>PXIL!S96</f>
        <v>0</v>
      </c>
      <c r="AK96" s="34">
        <f>RTM_IEX!M96</f>
        <v>0.69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0.15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17.800445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0.15664391600000002</v>
      </c>
      <c r="AD97">
        <f t="shared" si="4"/>
        <v>17.643801084</v>
      </c>
      <c r="AE97">
        <v>0</v>
      </c>
      <c r="AF97" s="24"/>
      <c r="AG97">
        <f t="shared" si="5"/>
        <v>17.643801084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19.334040999999999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0.17137156080000002</v>
      </c>
      <c r="AD98">
        <f t="shared" si="4"/>
        <v>19.302669439199999</v>
      </c>
      <c r="AE98">
        <v>0</v>
      </c>
      <c r="AF98" s="24"/>
      <c r="AG98">
        <f t="shared" si="5"/>
        <v>19.302669439199999</v>
      </c>
      <c r="AI98" s="34">
        <f>PXIL!M98</f>
        <v>0</v>
      </c>
      <c r="AJ98" s="34">
        <f>PXIL!S98</f>
        <v>0</v>
      </c>
      <c r="AK98" s="34">
        <f>RTM_IEX!M98</f>
        <v>0.12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0.02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0.45507749600000053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1.4912500000000002E-2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4.559125964800001E-3</v>
      </c>
      <c r="AD99">
        <f t="shared" si="6"/>
        <v>0.51352337003520021</v>
      </c>
      <c r="AE99">
        <f t="shared" ref="AE99:AR99" si="8">SUM(AE3:AE98)/4000</f>
        <v>0</v>
      </c>
      <c r="AG99">
        <f t="shared" si="8"/>
        <v>0.51352337003520021</v>
      </c>
      <c r="AI99">
        <f t="shared" si="8"/>
        <v>0</v>
      </c>
      <c r="AJ99">
        <f t="shared" si="8"/>
        <v>0</v>
      </c>
      <c r="AK99">
        <f t="shared" si="8"/>
        <v>1.3694999999999997E-2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3.4397499999999998E-2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45174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'[1]05'!B5</f>
        <v>265</v>
      </c>
      <c r="C3" s="16">
        <f>'[1]05'!C5</f>
        <v>0</v>
      </c>
      <c r="D3" s="16">
        <f>'[1]05'!D5</f>
        <v>50</v>
      </c>
      <c r="E3" s="16">
        <f>'[1]05'!E5</f>
        <v>0</v>
      </c>
      <c r="F3" s="15">
        <f>SUM(B3:E3)</f>
        <v>315</v>
      </c>
      <c r="G3" s="15">
        <f>'[1]05'!H5</f>
        <v>265</v>
      </c>
      <c r="H3" s="16">
        <f>'[1]05'!I5</f>
        <v>0</v>
      </c>
      <c r="I3" s="16">
        <f>'[1]05'!J5</f>
        <v>0</v>
      </c>
      <c r="J3" s="16">
        <f>'[1]05'!K5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'[1]05'!B6</f>
        <v>265</v>
      </c>
      <c r="C4" s="16">
        <f>'[1]05'!C6</f>
        <v>0</v>
      </c>
      <c r="D4" s="16">
        <f>'[1]05'!D6</f>
        <v>50</v>
      </c>
      <c r="E4" s="16">
        <f>'[1]05'!E6</f>
        <v>0</v>
      </c>
      <c r="F4" s="15">
        <f>SUM(B4:E4)</f>
        <v>315</v>
      </c>
      <c r="G4" s="15">
        <f>'[1]05'!H6</f>
        <v>265</v>
      </c>
      <c r="H4" s="16">
        <f>'[1]05'!I6</f>
        <v>0</v>
      </c>
      <c r="I4" s="16">
        <f>'[1]05'!J6</f>
        <v>0</v>
      </c>
      <c r="J4" s="16">
        <f>'[1]05'!K6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'[1]05'!B7</f>
        <v>265</v>
      </c>
      <c r="C5" s="16">
        <f>'[1]05'!C7</f>
        <v>0</v>
      </c>
      <c r="D5" s="16">
        <f>'[1]05'!D7</f>
        <v>50</v>
      </c>
      <c r="E5" s="16">
        <f>'[1]05'!E7</f>
        <v>0</v>
      </c>
      <c r="F5" s="15">
        <f t="shared" ref="F5:F68" si="6">SUM(B5:E5)</f>
        <v>315</v>
      </c>
      <c r="G5" s="15">
        <f>'[1]05'!H7</f>
        <v>265</v>
      </c>
      <c r="H5" s="16">
        <f>'[1]05'!I7</f>
        <v>0</v>
      </c>
      <c r="I5" s="16">
        <f>'[1]05'!J7</f>
        <v>0</v>
      </c>
      <c r="J5" s="16">
        <f>'[1]05'!K7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25"/>
    </row>
    <row r="6" spans="1:18">
      <c r="A6" s="8" t="s">
        <v>48</v>
      </c>
      <c r="B6" s="15">
        <f>'[1]05'!B8</f>
        <v>265</v>
      </c>
      <c r="C6" s="16">
        <f>'[1]05'!C8</f>
        <v>0</v>
      </c>
      <c r="D6" s="16">
        <f>'[1]05'!D8</f>
        <v>50</v>
      </c>
      <c r="E6" s="16">
        <f>'[1]05'!E8</f>
        <v>0</v>
      </c>
      <c r="F6" s="15">
        <f t="shared" si="6"/>
        <v>315</v>
      </c>
      <c r="G6" s="15">
        <f>'[1]05'!H8</f>
        <v>265</v>
      </c>
      <c r="H6" s="16">
        <f>'[1]05'!I8</f>
        <v>0</v>
      </c>
      <c r="I6" s="16">
        <f>'[1]05'!J8</f>
        <v>0</v>
      </c>
      <c r="J6" s="16">
        <f>'[1]05'!K8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'[1]05'!B9</f>
        <v>265</v>
      </c>
      <c r="C7" s="16">
        <f>'[1]05'!C9</f>
        <v>0</v>
      </c>
      <c r="D7" s="16">
        <f>'[1]05'!D9</f>
        <v>50</v>
      </c>
      <c r="E7" s="16">
        <f>'[1]05'!E9</f>
        <v>0</v>
      </c>
      <c r="F7" s="15">
        <f t="shared" si="6"/>
        <v>315</v>
      </c>
      <c r="G7" s="15">
        <f>'[1]05'!H9</f>
        <v>265</v>
      </c>
      <c r="H7" s="16">
        <f>'[1]05'!I9</f>
        <v>0</v>
      </c>
      <c r="I7" s="16">
        <f>'[1]05'!J9</f>
        <v>0</v>
      </c>
      <c r="J7" s="16">
        <f>'[1]05'!K9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'[1]05'!B10</f>
        <v>265</v>
      </c>
      <c r="C8" s="16">
        <f>'[1]05'!C10</f>
        <v>0</v>
      </c>
      <c r="D8" s="16">
        <f>'[1]05'!D10</f>
        <v>50</v>
      </c>
      <c r="E8" s="16">
        <f>'[1]05'!E10</f>
        <v>0</v>
      </c>
      <c r="F8" s="15">
        <f t="shared" si="6"/>
        <v>315</v>
      </c>
      <c r="G8" s="15">
        <f>'[1]05'!H10</f>
        <v>265</v>
      </c>
      <c r="H8" s="16">
        <f>'[1]05'!I10</f>
        <v>0</v>
      </c>
      <c r="I8" s="16">
        <f>'[1]05'!J10</f>
        <v>0</v>
      </c>
      <c r="J8" s="16">
        <f>'[1]05'!K10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'[1]05'!B11</f>
        <v>265</v>
      </c>
      <c r="C9" s="16">
        <f>'[1]05'!C11</f>
        <v>0</v>
      </c>
      <c r="D9" s="16">
        <f>'[1]05'!D11</f>
        <v>50</v>
      </c>
      <c r="E9" s="16">
        <f>'[1]05'!E11</f>
        <v>0</v>
      </c>
      <c r="F9" s="15">
        <f t="shared" si="6"/>
        <v>315</v>
      </c>
      <c r="G9" s="15">
        <f>'[1]05'!H11</f>
        <v>265</v>
      </c>
      <c r="H9" s="16">
        <f>'[1]05'!I11</f>
        <v>0</v>
      </c>
      <c r="I9" s="16">
        <f>'[1]05'!J11</f>
        <v>0</v>
      </c>
      <c r="J9" s="16">
        <f>'[1]05'!K11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'[1]05'!B12</f>
        <v>265</v>
      </c>
      <c r="C10" s="16">
        <f>'[1]05'!C12</f>
        <v>0</v>
      </c>
      <c r="D10" s="16">
        <f>'[1]05'!D12</f>
        <v>50</v>
      </c>
      <c r="E10" s="16">
        <f>'[1]05'!E12</f>
        <v>0</v>
      </c>
      <c r="F10" s="15">
        <f t="shared" si="6"/>
        <v>315</v>
      </c>
      <c r="G10" s="15">
        <f>'[1]05'!H12</f>
        <v>265</v>
      </c>
      <c r="H10" s="16">
        <f>'[1]05'!I12</f>
        <v>0</v>
      </c>
      <c r="I10" s="16">
        <f>'[1]05'!J12</f>
        <v>0</v>
      </c>
      <c r="J10" s="16">
        <f>'[1]05'!K12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'[1]05'!B13</f>
        <v>265</v>
      </c>
      <c r="C11" s="16">
        <f>'[1]05'!C13</f>
        <v>0</v>
      </c>
      <c r="D11" s="16">
        <f>'[1]05'!D13</f>
        <v>50</v>
      </c>
      <c r="E11" s="16">
        <f>'[1]05'!E13</f>
        <v>0</v>
      </c>
      <c r="F11" s="15">
        <f t="shared" si="6"/>
        <v>315</v>
      </c>
      <c r="G11" s="15">
        <f>'[1]05'!H13</f>
        <v>265</v>
      </c>
      <c r="H11" s="16">
        <f>'[1]05'!I13</f>
        <v>0</v>
      </c>
      <c r="I11" s="16">
        <f>'[1]05'!J13</f>
        <v>0</v>
      </c>
      <c r="J11" s="16">
        <f>'[1]05'!K13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'[1]05'!B14</f>
        <v>265</v>
      </c>
      <c r="C12" s="16">
        <f>'[1]05'!C14</f>
        <v>0</v>
      </c>
      <c r="D12" s="16">
        <f>'[1]05'!D14</f>
        <v>50</v>
      </c>
      <c r="E12" s="16">
        <f>'[1]05'!E14</f>
        <v>0</v>
      </c>
      <c r="F12" s="15">
        <f t="shared" si="6"/>
        <v>315</v>
      </c>
      <c r="G12" s="15">
        <f>'[1]05'!H14</f>
        <v>265</v>
      </c>
      <c r="H12" s="16">
        <f>'[1]05'!I14</f>
        <v>0</v>
      </c>
      <c r="I12" s="16">
        <f>'[1]05'!J14</f>
        <v>0</v>
      </c>
      <c r="J12" s="16">
        <f>'[1]05'!K14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'[1]05'!B15</f>
        <v>265</v>
      </c>
      <c r="C13" s="16">
        <f>'[1]05'!C15</f>
        <v>0</v>
      </c>
      <c r="D13" s="16">
        <f>'[1]05'!D15</f>
        <v>50</v>
      </c>
      <c r="E13" s="16">
        <f>'[1]05'!E15</f>
        <v>0</v>
      </c>
      <c r="F13" s="15">
        <f t="shared" si="6"/>
        <v>315</v>
      </c>
      <c r="G13" s="15">
        <f>'[1]05'!H15</f>
        <v>265</v>
      </c>
      <c r="H13" s="16">
        <f>'[1]05'!I15</f>
        <v>0</v>
      </c>
      <c r="I13" s="16">
        <f>'[1]05'!J15</f>
        <v>0</v>
      </c>
      <c r="J13" s="16">
        <f>'[1]05'!K15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'[1]05'!B16</f>
        <v>265</v>
      </c>
      <c r="C14" s="16">
        <f>'[1]05'!C16</f>
        <v>0</v>
      </c>
      <c r="D14" s="16">
        <f>'[1]05'!D16</f>
        <v>50</v>
      </c>
      <c r="E14" s="16">
        <f>'[1]05'!E16</f>
        <v>0</v>
      </c>
      <c r="F14" s="15">
        <f t="shared" si="6"/>
        <v>315</v>
      </c>
      <c r="G14" s="15">
        <f>'[1]05'!H16</f>
        <v>265</v>
      </c>
      <c r="H14" s="16">
        <f>'[1]05'!I16</f>
        <v>0</v>
      </c>
      <c r="I14" s="16">
        <f>'[1]05'!J16</f>
        <v>0</v>
      </c>
      <c r="J14" s="16">
        <f>'[1]05'!K16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'[1]05'!B17</f>
        <v>265</v>
      </c>
      <c r="C15" s="16">
        <f>'[1]05'!C17</f>
        <v>0</v>
      </c>
      <c r="D15" s="16">
        <f>'[1]05'!D17</f>
        <v>50</v>
      </c>
      <c r="E15" s="16">
        <f>'[1]05'!E17</f>
        <v>0</v>
      </c>
      <c r="F15" s="15">
        <f t="shared" si="6"/>
        <v>315</v>
      </c>
      <c r="G15" s="15">
        <f>'[1]05'!H17</f>
        <v>265</v>
      </c>
      <c r="H15" s="16">
        <f>'[1]05'!I17</f>
        <v>0</v>
      </c>
      <c r="I15" s="16">
        <f>'[1]05'!J17</f>
        <v>0</v>
      </c>
      <c r="J15" s="16">
        <f>'[1]05'!K17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'[1]05'!B18</f>
        <v>265</v>
      </c>
      <c r="C16" s="16">
        <f>'[1]05'!C18</f>
        <v>0</v>
      </c>
      <c r="D16" s="16">
        <f>'[1]05'!D18</f>
        <v>50</v>
      </c>
      <c r="E16" s="16">
        <f>'[1]05'!E18</f>
        <v>0</v>
      </c>
      <c r="F16" s="15">
        <f t="shared" si="6"/>
        <v>315</v>
      </c>
      <c r="G16" s="15">
        <f>'[1]05'!H18</f>
        <v>265</v>
      </c>
      <c r="H16" s="16">
        <f>'[1]05'!I18</f>
        <v>0</v>
      </c>
      <c r="I16" s="16">
        <f>'[1]05'!J18</f>
        <v>0</v>
      </c>
      <c r="J16" s="16">
        <f>'[1]05'!K18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'[1]05'!B19</f>
        <v>265</v>
      </c>
      <c r="C17" s="16">
        <f>'[1]05'!C19</f>
        <v>0</v>
      </c>
      <c r="D17" s="16">
        <f>'[1]05'!D19</f>
        <v>50</v>
      </c>
      <c r="E17" s="16">
        <f>'[1]05'!E19</f>
        <v>0</v>
      </c>
      <c r="F17" s="15">
        <f t="shared" si="6"/>
        <v>315</v>
      </c>
      <c r="G17" s="15">
        <f>'[1]05'!H19</f>
        <v>265</v>
      </c>
      <c r="H17" s="16">
        <f>'[1]05'!I19</f>
        <v>0</v>
      </c>
      <c r="I17" s="16">
        <f>'[1]05'!J19</f>
        <v>0</v>
      </c>
      <c r="J17" s="16">
        <f>'[1]05'!K19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'[1]05'!B20</f>
        <v>265</v>
      </c>
      <c r="C18" s="16">
        <f>'[1]05'!C20</f>
        <v>0</v>
      </c>
      <c r="D18" s="16">
        <f>'[1]05'!D20</f>
        <v>50</v>
      </c>
      <c r="E18" s="16">
        <f>'[1]05'!E20</f>
        <v>0</v>
      </c>
      <c r="F18" s="15">
        <f t="shared" si="6"/>
        <v>315</v>
      </c>
      <c r="G18" s="15">
        <f>'[1]05'!H20</f>
        <v>265</v>
      </c>
      <c r="H18" s="16">
        <f>'[1]05'!I20</f>
        <v>0</v>
      </c>
      <c r="I18" s="16">
        <f>'[1]05'!J20</f>
        <v>0</v>
      </c>
      <c r="J18" s="16">
        <f>'[1]05'!K20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'[1]05'!B21</f>
        <v>265</v>
      </c>
      <c r="C19" s="16">
        <f>'[1]05'!C21</f>
        <v>0</v>
      </c>
      <c r="D19" s="16">
        <f>'[1]05'!D21</f>
        <v>50</v>
      </c>
      <c r="E19" s="16">
        <f>'[1]05'!E21</f>
        <v>0</v>
      </c>
      <c r="F19" s="15">
        <f t="shared" si="6"/>
        <v>315</v>
      </c>
      <c r="G19" s="15">
        <f>'[1]05'!H21</f>
        <v>265</v>
      </c>
      <c r="H19" s="16">
        <f>'[1]05'!I21</f>
        <v>0</v>
      </c>
      <c r="I19" s="16">
        <f>'[1]05'!J21</f>
        <v>0</v>
      </c>
      <c r="J19" s="16">
        <f>'[1]05'!K21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'[1]05'!B22</f>
        <v>265</v>
      </c>
      <c r="C20" s="16">
        <f>'[1]05'!C22</f>
        <v>0</v>
      </c>
      <c r="D20" s="16">
        <f>'[1]05'!D22</f>
        <v>50</v>
      </c>
      <c r="E20" s="16">
        <f>'[1]05'!E22</f>
        <v>0</v>
      </c>
      <c r="F20" s="15">
        <f t="shared" si="6"/>
        <v>315</v>
      </c>
      <c r="G20" s="15">
        <f>'[1]05'!H22</f>
        <v>265</v>
      </c>
      <c r="H20" s="16">
        <f>'[1]05'!I22</f>
        <v>0</v>
      </c>
      <c r="I20" s="16">
        <f>'[1]05'!J22</f>
        <v>0</v>
      </c>
      <c r="J20" s="16">
        <f>'[1]05'!K22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'[1]05'!B23</f>
        <v>265</v>
      </c>
      <c r="C21" s="16">
        <f>'[1]05'!C23</f>
        <v>0</v>
      </c>
      <c r="D21" s="16">
        <f>'[1]05'!D23</f>
        <v>50</v>
      </c>
      <c r="E21" s="16">
        <f>'[1]05'!E23</f>
        <v>0</v>
      </c>
      <c r="F21" s="15">
        <f t="shared" si="6"/>
        <v>315</v>
      </c>
      <c r="G21" s="15">
        <f>'[1]05'!H23</f>
        <v>265</v>
      </c>
      <c r="H21" s="16">
        <f>'[1]05'!I23</f>
        <v>0</v>
      </c>
      <c r="I21" s="16">
        <f>'[1]05'!J23</f>
        <v>0</v>
      </c>
      <c r="J21" s="16">
        <f>'[1]05'!K23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'[1]05'!B24</f>
        <v>265</v>
      </c>
      <c r="C22" s="16">
        <f>'[1]05'!C24</f>
        <v>0</v>
      </c>
      <c r="D22" s="16">
        <f>'[1]05'!D24</f>
        <v>50</v>
      </c>
      <c r="E22" s="16">
        <f>'[1]05'!E24</f>
        <v>0</v>
      </c>
      <c r="F22" s="15">
        <f t="shared" si="6"/>
        <v>315</v>
      </c>
      <c r="G22" s="15">
        <f>'[1]05'!H24</f>
        <v>265</v>
      </c>
      <c r="H22" s="16">
        <f>'[1]05'!I24</f>
        <v>0</v>
      </c>
      <c r="I22" s="16">
        <f>'[1]05'!J24</f>
        <v>0</v>
      </c>
      <c r="J22" s="16">
        <f>'[1]05'!K24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'[1]05'!B25</f>
        <v>265</v>
      </c>
      <c r="C23" s="16">
        <f>'[1]05'!C25</f>
        <v>0</v>
      </c>
      <c r="D23" s="16">
        <f>'[1]05'!D25</f>
        <v>50</v>
      </c>
      <c r="E23" s="16">
        <f>'[1]05'!E25</f>
        <v>0</v>
      </c>
      <c r="F23" s="15">
        <f t="shared" si="6"/>
        <v>315</v>
      </c>
      <c r="G23" s="15">
        <f>'[1]05'!H25</f>
        <v>265</v>
      </c>
      <c r="H23" s="16">
        <f>'[1]05'!I25</f>
        <v>0</v>
      </c>
      <c r="I23" s="16">
        <f>'[1]05'!J25</f>
        <v>0</v>
      </c>
      <c r="J23" s="16">
        <f>'[1]05'!K25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'[1]05'!B26</f>
        <v>265</v>
      </c>
      <c r="C24" s="16">
        <f>'[1]05'!C26</f>
        <v>0</v>
      </c>
      <c r="D24" s="16">
        <f>'[1]05'!D26</f>
        <v>50</v>
      </c>
      <c r="E24" s="16">
        <f>'[1]05'!E26</f>
        <v>0</v>
      </c>
      <c r="F24" s="15">
        <f t="shared" si="6"/>
        <v>315</v>
      </c>
      <c r="G24" s="15">
        <f>'[1]05'!H26</f>
        <v>265</v>
      </c>
      <c r="H24" s="16">
        <f>'[1]05'!I26</f>
        <v>0</v>
      </c>
      <c r="I24" s="16">
        <f>'[1]05'!J26</f>
        <v>0</v>
      </c>
      <c r="J24" s="16">
        <f>'[1]05'!K26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'[1]05'!B27</f>
        <v>265</v>
      </c>
      <c r="C25" s="16">
        <f>'[1]05'!C27</f>
        <v>0</v>
      </c>
      <c r="D25" s="16">
        <f>'[1]05'!D27</f>
        <v>50</v>
      </c>
      <c r="E25" s="16">
        <f>'[1]05'!E27</f>
        <v>0</v>
      </c>
      <c r="F25" s="15">
        <f t="shared" si="6"/>
        <v>315</v>
      </c>
      <c r="G25" s="15">
        <f>'[1]05'!H27</f>
        <v>265</v>
      </c>
      <c r="H25" s="16">
        <f>'[1]05'!I27</f>
        <v>0</v>
      </c>
      <c r="I25" s="16">
        <f>'[1]05'!J27</f>
        <v>0</v>
      </c>
      <c r="J25" s="16">
        <f>'[1]05'!K27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'[1]05'!B28</f>
        <v>265</v>
      </c>
      <c r="C26" s="16">
        <f>'[1]05'!C28</f>
        <v>0</v>
      </c>
      <c r="D26" s="16">
        <f>'[1]05'!D28</f>
        <v>50</v>
      </c>
      <c r="E26" s="16">
        <f>'[1]05'!E28</f>
        <v>0</v>
      </c>
      <c r="F26" s="15">
        <f t="shared" si="6"/>
        <v>315</v>
      </c>
      <c r="G26" s="15">
        <f>'[1]05'!H28</f>
        <v>265</v>
      </c>
      <c r="H26" s="16">
        <f>'[1]05'!I28</f>
        <v>0</v>
      </c>
      <c r="I26" s="16">
        <f>'[1]05'!J28</f>
        <v>0</v>
      </c>
      <c r="J26" s="16">
        <f>'[1]05'!K28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'[1]05'!B29</f>
        <v>265</v>
      </c>
      <c r="C27" s="16">
        <f>'[1]05'!C29</f>
        <v>0</v>
      </c>
      <c r="D27" s="16">
        <f>'[1]05'!D29</f>
        <v>50</v>
      </c>
      <c r="E27" s="16">
        <f>'[1]05'!E29</f>
        <v>0</v>
      </c>
      <c r="F27" s="15">
        <f t="shared" si="6"/>
        <v>315</v>
      </c>
      <c r="G27" s="15">
        <f>'[1]05'!H29</f>
        <v>265</v>
      </c>
      <c r="H27" s="16">
        <f>'[1]05'!I29</f>
        <v>0</v>
      </c>
      <c r="I27" s="16">
        <f>'[1]05'!J29</f>
        <v>0</v>
      </c>
      <c r="J27" s="16">
        <f>'[1]05'!K29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'[1]05'!B30</f>
        <v>265</v>
      </c>
      <c r="C28" s="16">
        <f>'[1]05'!C30</f>
        <v>0</v>
      </c>
      <c r="D28" s="16">
        <f>'[1]05'!D30</f>
        <v>50</v>
      </c>
      <c r="E28" s="16">
        <f>'[1]05'!E30</f>
        <v>0</v>
      </c>
      <c r="F28" s="15">
        <f t="shared" si="6"/>
        <v>315</v>
      </c>
      <c r="G28" s="15">
        <f>'[1]05'!H30</f>
        <v>265</v>
      </c>
      <c r="H28" s="16">
        <f>'[1]05'!I30</f>
        <v>0</v>
      </c>
      <c r="I28" s="16">
        <f>'[1]05'!J30</f>
        <v>0</v>
      </c>
      <c r="J28" s="16">
        <f>'[1]05'!K30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'[1]05'!B31</f>
        <v>265</v>
      </c>
      <c r="C29" s="16">
        <f>'[1]05'!C31</f>
        <v>0</v>
      </c>
      <c r="D29" s="16">
        <f>'[1]05'!D31</f>
        <v>50</v>
      </c>
      <c r="E29" s="16">
        <f>'[1]05'!E31</f>
        <v>0</v>
      </c>
      <c r="F29" s="15">
        <f t="shared" si="6"/>
        <v>315</v>
      </c>
      <c r="G29" s="15">
        <f>'[1]05'!H31</f>
        <v>265</v>
      </c>
      <c r="H29" s="16">
        <f>'[1]05'!I31</f>
        <v>0</v>
      </c>
      <c r="I29" s="16">
        <f>'[1]05'!J31</f>
        <v>0</v>
      </c>
      <c r="J29" s="16">
        <f>'[1]05'!K31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'[1]05'!B32</f>
        <v>265</v>
      </c>
      <c r="C30" s="16">
        <f>'[1]05'!C32</f>
        <v>0</v>
      </c>
      <c r="D30" s="16">
        <f>'[1]05'!D32</f>
        <v>50</v>
      </c>
      <c r="E30" s="16">
        <f>'[1]05'!E32</f>
        <v>0</v>
      </c>
      <c r="F30" s="15">
        <f t="shared" si="6"/>
        <v>315</v>
      </c>
      <c r="G30" s="15">
        <f>'[1]05'!H32</f>
        <v>265</v>
      </c>
      <c r="H30" s="16">
        <f>'[1]05'!I32</f>
        <v>0</v>
      </c>
      <c r="I30" s="16">
        <f>'[1]05'!J32</f>
        <v>0</v>
      </c>
      <c r="J30" s="16">
        <f>'[1]05'!K32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'[1]05'!B33</f>
        <v>265</v>
      </c>
      <c r="C31" s="16">
        <f>'[1]05'!C33</f>
        <v>0</v>
      </c>
      <c r="D31" s="16">
        <f>'[1]05'!D33</f>
        <v>50</v>
      </c>
      <c r="E31" s="16">
        <f>'[1]05'!E33</f>
        <v>0</v>
      </c>
      <c r="F31" s="15">
        <f t="shared" si="6"/>
        <v>315</v>
      </c>
      <c r="G31" s="15">
        <f>'[1]05'!H33</f>
        <v>265</v>
      </c>
      <c r="H31" s="16">
        <f>'[1]05'!I33</f>
        <v>0</v>
      </c>
      <c r="I31" s="16">
        <f>'[1]05'!J33</f>
        <v>0</v>
      </c>
      <c r="J31" s="16">
        <f>'[1]05'!K33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'[1]05'!B34</f>
        <v>265</v>
      </c>
      <c r="C32" s="16">
        <f>'[1]05'!C34</f>
        <v>0</v>
      </c>
      <c r="D32" s="16">
        <f>'[1]05'!D34</f>
        <v>50</v>
      </c>
      <c r="E32" s="16">
        <f>'[1]05'!E34</f>
        <v>0</v>
      </c>
      <c r="F32" s="15">
        <f t="shared" si="6"/>
        <v>315</v>
      </c>
      <c r="G32" s="15">
        <f>'[1]05'!H34</f>
        <v>265</v>
      </c>
      <c r="H32" s="16">
        <f>'[1]05'!I34</f>
        <v>0</v>
      </c>
      <c r="I32" s="16">
        <f>'[1]05'!J34</f>
        <v>0</v>
      </c>
      <c r="J32" s="16">
        <f>'[1]05'!K34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'[1]05'!B35</f>
        <v>265</v>
      </c>
      <c r="C33" s="16">
        <f>'[1]05'!C35</f>
        <v>0</v>
      </c>
      <c r="D33" s="16">
        <f>'[1]05'!D35</f>
        <v>50</v>
      </c>
      <c r="E33" s="16">
        <f>'[1]05'!E35</f>
        <v>0</v>
      </c>
      <c r="F33" s="15">
        <f t="shared" si="6"/>
        <v>315</v>
      </c>
      <c r="G33" s="15">
        <f>'[1]05'!H35</f>
        <v>265</v>
      </c>
      <c r="H33" s="16">
        <f>'[1]05'!I35</f>
        <v>0</v>
      </c>
      <c r="I33" s="16">
        <f>'[1]05'!J35</f>
        <v>0</v>
      </c>
      <c r="J33" s="16">
        <f>'[1]05'!K35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'[1]05'!B36</f>
        <v>265</v>
      </c>
      <c r="C34" s="16">
        <f>'[1]05'!C36</f>
        <v>0</v>
      </c>
      <c r="D34" s="16">
        <f>'[1]05'!D36</f>
        <v>50</v>
      </c>
      <c r="E34" s="16">
        <f>'[1]05'!E36</f>
        <v>0</v>
      </c>
      <c r="F34" s="15">
        <f t="shared" si="6"/>
        <v>315</v>
      </c>
      <c r="G34" s="15">
        <f>'[1]05'!H36</f>
        <v>265</v>
      </c>
      <c r="H34" s="16">
        <f>'[1]05'!I36</f>
        <v>0</v>
      </c>
      <c r="I34" s="16">
        <f>'[1]05'!J36</f>
        <v>0</v>
      </c>
      <c r="J34" s="16">
        <f>'[1]05'!K36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'[1]05'!B37</f>
        <v>265</v>
      </c>
      <c r="C35" s="16">
        <f>'[1]05'!C37</f>
        <v>0</v>
      </c>
      <c r="D35" s="16">
        <f>'[1]05'!D37</f>
        <v>50</v>
      </c>
      <c r="E35" s="16">
        <f>'[1]05'!E37</f>
        <v>0</v>
      </c>
      <c r="F35" s="15">
        <f t="shared" si="6"/>
        <v>315</v>
      </c>
      <c r="G35" s="15">
        <f>'[1]05'!H37</f>
        <v>265</v>
      </c>
      <c r="H35" s="16">
        <f>'[1]05'!I37</f>
        <v>0</v>
      </c>
      <c r="I35" s="16">
        <f>'[1]05'!J37</f>
        <v>0</v>
      </c>
      <c r="J35" s="16">
        <f>'[1]05'!K37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'[1]05'!B38</f>
        <v>265</v>
      </c>
      <c r="C36" s="16">
        <f>'[1]05'!C38</f>
        <v>0</v>
      </c>
      <c r="D36" s="16">
        <f>'[1]05'!D38</f>
        <v>50</v>
      </c>
      <c r="E36" s="16">
        <f>'[1]05'!E38</f>
        <v>0</v>
      </c>
      <c r="F36" s="15">
        <f t="shared" si="6"/>
        <v>315</v>
      </c>
      <c r="G36" s="15">
        <f>'[1]05'!H38</f>
        <v>265</v>
      </c>
      <c r="H36" s="16">
        <f>'[1]05'!I38</f>
        <v>0</v>
      </c>
      <c r="I36" s="16">
        <f>'[1]05'!J38</f>
        <v>0</v>
      </c>
      <c r="J36" s="16">
        <f>'[1]05'!K38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'[1]05'!B39</f>
        <v>265</v>
      </c>
      <c r="C37" s="16">
        <f>'[1]05'!C39</f>
        <v>0</v>
      </c>
      <c r="D37" s="16">
        <f>'[1]05'!D39</f>
        <v>50</v>
      </c>
      <c r="E37" s="16">
        <f>'[1]05'!E39</f>
        <v>0</v>
      </c>
      <c r="F37" s="15">
        <f t="shared" si="6"/>
        <v>315</v>
      </c>
      <c r="G37" s="15">
        <f>'[1]05'!H39</f>
        <v>265</v>
      </c>
      <c r="H37" s="16">
        <f>'[1]05'!I39</f>
        <v>0</v>
      </c>
      <c r="I37" s="16">
        <f>'[1]05'!J39</f>
        <v>0</v>
      </c>
      <c r="J37" s="16">
        <f>'[1]05'!K39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'[1]05'!B40</f>
        <v>265</v>
      </c>
      <c r="C38" s="16">
        <f>'[1]05'!C40</f>
        <v>0</v>
      </c>
      <c r="D38" s="16">
        <f>'[1]05'!D40</f>
        <v>50</v>
      </c>
      <c r="E38" s="16">
        <f>'[1]05'!E40</f>
        <v>0</v>
      </c>
      <c r="F38" s="15">
        <f t="shared" si="6"/>
        <v>315</v>
      </c>
      <c r="G38" s="15">
        <f>'[1]05'!H40</f>
        <v>265</v>
      </c>
      <c r="H38" s="16">
        <f>'[1]05'!I40</f>
        <v>0</v>
      </c>
      <c r="I38" s="16">
        <f>'[1]05'!J40</f>
        <v>0</v>
      </c>
      <c r="J38" s="16">
        <f>'[1]05'!K40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'[1]05'!B41</f>
        <v>265</v>
      </c>
      <c r="C39" s="16">
        <f>'[1]05'!C41</f>
        <v>0</v>
      </c>
      <c r="D39" s="16">
        <f>'[1]05'!D41</f>
        <v>50</v>
      </c>
      <c r="E39" s="16">
        <f>'[1]05'!E41</f>
        <v>0</v>
      </c>
      <c r="F39" s="15">
        <f t="shared" si="6"/>
        <v>315</v>
      </c>
      <c r="G39" s="15">
        <f>'[1]05'!H41</f>
        <v>265</v>
      </c>
      <c r="H39" s="16">
        <f>'[1]05'!I41</f>
        <v>0</v>
      </c>
      <c r="I39" s="16">
        <f>'[1]05'!J41</f>
        <v>0</v>
      </c>
      <c r="J39" s="16">
        <f>'[1]05'!K41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'[1]05'!B42</f>
        <v>265</v>
      </c>
      <c r="C40" s="16">
        <f>'[1]05'!C42</f>
        <v>0</v>
      </c>
      <c r="D40" s="16">
        <f>'[1]05'!D42</f>
        <v>50</v>
      </c>
      <c r="E40" s="16">
        <f>'[1]05'!E42</f>
        <v>0</v>
      </c>
      <c r="F40" s="15">
        <f t="shared" si="6"/>
        <v>315</v>
      </c>
      <c r="G40" s="15">
        <f>'[1]05'!H42</f>
        <v>265</v>
      </c>
      <c r="H40" s="16">
        <f>'[1]05'!I42</f>
        <v>0</v>
      </c>
      <c r="I40" s="16">
        <f>'[1]05'!J42</f>
        <v>0</v>
      </c>
      <c r="J40" s="16">
        <f>'[1]05'!K42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'[1]05'!B43</f>
        <v>265</v>
      </c>
      <c r="C41" s="16">
        <f>'[1]05'!C43</f>
        <v>0</v>
      </c>
      <c r="D41" s="16">
        <f>'[1]05'!D43</f>
        <v>50</v>
      </c>
      <c r="E41" s="16">
        <f>'[1]05'!E43</f>
        <v>0</v>
      </c>
      <c r="F41" s="15">
        <f t="shared" si="6"/>
        <v>315</v>
      </c>
      <c r="G41" s="15">
        <f>'[1]05'!H43</f>
        <v>265</v>
      </c>
      <c r="H41" s="16">
        <f>'[1]05'!I43</f>
        <v>0</v>
      </c>
      <c r="I41" s="16">
        <f>'[1]05'!J43</f>
        <v>0</v>
      </c>
      <c r="J41" s="16">
        <f>'[1]05'!K43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'[1]05'!B44</f>
        <v>265</v>
      </c>
      <c r="C42" s="16">
        <f>'[1]05'!C44</f>
        <v>0</v>
      </c>
      <c r="D42" s="16">
        <f>'[1]05'!D44</f>
        <v>50</v>
      </c>
      <c r="E42" s="16">
        <f>'[1]05'!E44</f>
        <v>0</v>
      </c>
      <c r="F42" s="15">
        <f t="shared" si="6"/>
        <v>315</v>
      </c>
      <c r="G42" s="15">
        <f>'[1]05'!H44</f>
        <v>265</v>
      </c>
      <c r="H42" s="16">
        <f>'[1]05'!I44</f>
        <v>0</v>
      </c>
      <c r="I42" s="16">
        <f>'[1]05'!J44</f>
        <v>0</v>
      </c>
      <c r="J42" s="16">
        <f>'[1]05'!K44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'[1]05'!B45</f>
        <v>265</v>
      </c>
      <c r="C43" s="16">
        <f>'[1]05'!C45</f>
        <v>0</v>
      </c>
      <c r="D43" s="16">
        <f>'[1]05'!D45</f>
        <v>50</v>
      </c>
      <c r="E43" s="16">
        <f>'[1]05'!E45</f>
        <v>0</v>
      </c>
      <c r="F43" s="15">
        <f t="shared" si="6"/>
        <v>315</v>
      </c>
      <c r="G43" s="15">
        <f>'[1]05'!H45</f>
        <v>265</v>
      </c>
      <c r="H43" s="16">
        <f>'[1]05'!I45</f>
        <v>0</v>
      </c>
      <c r="I43" s="16">
        <f>'[1]05'!J45</f>
        <v>0</v>
      </c>
      <c r="J43" s="16">
        <f>'[1]05'!K45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'[1]05'!B46</f>
        <v>265</v>
      </c>
      <c r="C44" s="16">
        <f>'[1]05'!C46</f>
        <v>0</v>
      </c>
      <c r="D44" s="16">
        <f>'[1]05'!D46</f>
        <v>50</v>
      </c>
      <c r="E44" s="16">
        <f>'[1]05'!E46</f>
        <v>0</v>
      </c>
      <c r="F44" s="15">
        <f t="shared" si="6"/>
        <v>315</v>
      </c>
      <c r="G44" s="15">
        <f>'[1]05'!H46</f>
        <v>265</v>
      </c>
      <c r="H44" s="16">
        <f>'[1]05'!I46</f>
        <v>0</v>
      </c>
      <c r="I44" s="16">
        <f>'[1]05'!J46</f>
        <v>0</v>
      </c>
      <c r="J44" s="16">
        <f>'[1]05'!K46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'[1]05'!B47</f>
        <v>265</v>
      </c>
      <c r="C45" s="16">
        <f>'[1]05'!C47</f>
        <v>0</v>
      </c>
      <c r="D45" s="16">
        <f>'[1]05'!D47</f>
        <v>50</v>
      </c>
      <c r="E45" s="16">
        <f>'[1]05'!E47</f>
        <v>0</v>
      </c>
      <c r="F45" s="15">
        <f t="shared" si="6"/>
        <v>315</v>
      </c>
      <c r="G45" s="15">
        <f>'[1]05'!H47</f>
        <v>265</v>
      </c>
      <c r="H45" s="16">
        <f>'[1]05'!I47</f>
        <v>0</v>
      </c>
      <c r="I45" s="16">
        <f>'[1]05'!J47</f>
        <v>0</v>
      </c>
      <c r="J45" s="16">
        <f>'[1]05'!K47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'[1]05'!B48</f>
        <v>265</v>
      </c>
      <c r="C46" s="16">
        <f>'[1]05'!C48</f>
        <v>0</v>
      </c>
      <c r="D46" s="16">
        <f>'[1]05'!D48</f>
        <v>50</v>
      </c>
      <c r="E46" s="16">
        <f>'[1]05'!E48</f>
        <v>0</v>
      </c>
      <c r="F46" s="15">
        <f t="shared" si="6"/>
        <v>315</v>
      </c>
      <c r="G46" s="15">
        <f>'[1]05'!H48</f>
        <v>265</v>
      </c>
      <c r="H46" s="16">
        <f>'[1]05'!I48</f>
        <v>0</v>
      </c>
      <c r="I46" s="16">
        <f>'[1]05'!J48</f>
        <v>0</v>
      </c>
      <c r="J46" s="16">
        <f>'[1]05'!K48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'[1]05'!B49</f>
        <v>265</v>
      </c>
      <c r="C47" s="16">
        <f>'[1]05'!C49</f>
        <v>0</v>
      </c>
      <c r="D47" s="16">
        <f>'[1]05'!D49</f>
        <v>50</v>
      </c>
      <c r="E47" s="16">
        <f>'[1]05'!E49</f>
        <v>0</v>
      </c>
      <c r="F47" s="15">
        <f t="shared" si="6"/>
        <v>315</v>
      </c>
      <c r="G47" s="15">
        <f>'[1]05'!H49</f>
        <v>265</v>
      </c>
      <c r="H47" s="16">
        <f>'[1]05'!I49</f>
        <v>0</v>
      </c>
      <c r="I47" s="16">
        <f>'[1]05'!J49</f>
        <v>0</v>
      </c>
      <c r="J47" s="16">
        <f>'[1]05'!K49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'[1]05'!B50</f>
        <v>265</v>
      </c>
      <c r="C48" s="16">
        <f>'[1]05'!C50</f>
        <v>0</v>
      </c>
      <c r="D48" s="16">
        <f>'[1]05'!D50</f>
        <v>50</v>
      </c>
      <c r="E48" s="16">
        <f>'[1]05'!E50</f>
        <v>0</v>
      </c>
      <c r="F48" s="15">
        <f t="shared" si="6"/>
        <v>315</v>
      </c>
      <c r="G48" s="15">
        <f>'[1]05'!H50</f>
        <v>265</v>
      </c>
      <c r="H48" s="16">
        <f>'[1]05'!I50</f>
        <v>0</v>
      </c>
      <c r="I48" s="16">
        <f>'[1]05'!J50</f>
        <v>0</v>
      </c>
      <c r="J48" s="16">
        <f>'[1]05'!K50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'[1]05'!B51</f>
        <v>265</v>
      </c>
      <c r="C49" s="16">
        <f>'[1]05'!C51</f>
        <v>0</v>
      </c>
      <c r="D49" s="16">
        <f>'[1]05'!D51</f>
        <v>50</v>
      </c>
      <c r="E49" s="16">
        <f>'[1]05'!E51</f>
        <v>0</v>
      </c>
      <c r="F49" s="15">
        <f t="shared" si="6"/>
        <v>315</v>
      </c>
      <c r="G49" s="15">
        <f>'[1]05'!H51</f>
        <v>265</v>
      </c>
      <c r="H49" s="16">
        <f>'[1]05'!I51</f>
        <v>0</v>
      </c>
      <c r="I49" s="16">
        <f>'[1]05'!J51</f>
        <v>0</v>
      </c>
      <c r="J49" s="16">
        <f>'[1]05'!K51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'[1]05'!B52</f>
        <v>265</v>
      </c>
      <c r="C50" s="16">
        <f>'[1]05'!C52</f>
        <v>0</v>
      </c>
      <c r="D50" s="16">
        <f>'[1]05'!D52</f>
        <v>50</v>
      </c>
      <c r="E50" s="16">
        <f>'[1]05'!E52</f>
        <v>0</v>
      </c>
      <c r="F50" s="15">
        <f t="shared" si="6"/>
        <v>315</v>
      </c>
      <c r="G50" s="15">
        <f>'[1]05'!H52</f>
        <v>265</v>
      </c>
      <c r="H50" s="16">
        <f>'[1]05'!I52</f>
        <v>0</v>
      </c>
      <c r="I50" s="16">
        <f>'[1]05'!J52</f>
        <v>0</v>
      </c>
      <c r="J50" s="16">
        <f>'[1]05'!K52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'[1]05'!B53</f>
        <v>265</v>
      </c>
      <c r="C51" s="16">
        <f>'[1]05'!C53</f>
        <v>0</v>
      </c>
      <c r="D51" s="16">
        <f>'[1]05'!D53</f>
        <v>50</v>
      </c>
      <c r="E51" s="16">
        <f>'[1]05'!E53</f>
        <v>0</v>
      </c>
      <c r="F51" s="15">
        <f t="shared" si="6"/>
        <v>315</v>
      </c>
      <c r="G51" s="15">
        <f>'[1]05'!H53</f>
        <v>265</v>
      </c>
      <c r="H51" s="16">
        <f>'[1]05'!I53</f>
        <v>0</v>
      </c>
      <c r="I51" s="16">
        <f>'[1]05'!J53</f>
        <v>0</v>
      </c>
      <c r="J51" s="16">
        <f>'[1]05'!K53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'[1]05'!B54</f>
        <v>265</v>
      </c>
      <c r="C52" s="16">
        <f>'[1]05'!C54</f>
        <v>0</v>
      </c>
      <c r="D52" s="16">
        <f>'[1]05'!D54</f>
        <v>50</v>
      </c>
      <c r="E52" s="16">
        <f>'[1]05'!E54</f>
        <v>0</v>
      </c>
      <c r="F52" s="15">
        <f t="shared" si="6"/>
        <v>315</v>
      </c>
      <c r="G52" s="15">
        <f>'[1]05'!H54</f>
        <v>265</v>
      </c>
      <c r="H52" s="16">
        <f>'[1]05'!I54</f>
        <v>0</v>
      </c>
      <c r="I52" s="16">
        <f>'[1]05'!J54</f>
        <v>0</v>
      </c>
      <c r="J52" s="16">
        <f>'[1]05'!K54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'[1]05'!B55</f>
        <v>265</v>
      </c>
      <c r="C53" s="16">
        <f>'[1]05'!C55</f>
        <v>0</v>
      </c>
      <c r="D53" s="16">
        <f>'[1]05'!D55</f>
        <v>50</v>
      </c>
      <c r="E53" s="16">
        <f>'[1]05'!E55</f>
        <v>0</v>
      </c>
      <c r="F53" s="15">
        <f t="shared" si="6"/>
        <v>315</v>
      </c>
      <c r="G53" s="15">
        <f>'[1]05'!H55</f>
        <v>265</v>
      </c>
      <c r="H53" s="16">
        <f>'[1]05'!I55</f>
        <v>0</v>
      </c>
      <c r="I53" s="16">
        <f>'[1]05'!J55</f>
        <v>0</v>
      </c>
      <c r="J53" s="16">
        <f>'[1]05'!K55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'[1]05'!B56</f>
        <v>265</v>
      </c>
      <c r="C54" s="16">
        <f>'[1]05'!C56</f>
        <v>0</v>
      </c>
      <c r="D54" s="16">
        <f>'[1]05'!D56</f>
        <v>50</v>
      </c>
      <c r="E54" s="16">
        <f>'[1]05'!E56</f>
        <v>0</v>
      </c>
      <c r="F54" s="15">
        <f t="shared" si="6"/>
        <v>315</v>
      </c>
      <c r="G54" s="15">
        <f>'[1]05'!H56</f>
        <v>265</v>
      </c>
      <c r="H54" s="16">
        <f>'[1]05'!I56</f>
        <v>0</v>
      </c>
      <c r="I54" s="16">
        <f>'[1]05'!J56</f>
        <v>0</v>
      </c>
      <c r="J54" s="16">
        <f>'[1]05'!K56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'[1]05'!B57</f>
        <v>265</v>
      </c>
      <c r="C55" s="16">
        <f>'[1]05'!C57</f>
        <v>0</v>
      </c>
      <c r="D55" s="16">
        <f>'[1]05'!D57</f>
        <v>50</v>
      </c>
      <c r="E55" s="16">
        <f>'[1]05'!E57</f>
        <v>0</v>
      </c>
      <c r="F55" s="15">
        <f t="shared" si="6"/>
        <v>315</v>
      </c>
      <c r="G55" s="15">
        <f>'[1]05'!H57</f>
        <v>265</v>
      </c>
      <c r="H55" s="16">
        <f>'[1]05'!I57</f>
        <v>0</v>
      </c>
      <c r="I55" s="16">
        <f>'[1]05'!J57</f>
        <v>0</v>
      </c>
      <c r="J55" s="16">
        <f>'[1]05'!K57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'[1]05'!B58</f>
        <v>265</v>
      </c>
      <c r="C56" s="16">
        <f>'[1]05'!C58</f>
        <v>0</v>
      </c>
      <c r="D56" s="16">
        <f>'[1]05'!D58</f>
        <v>50</v>
      </c>
      <c r="E56" s="16">
        <f>'[1]05'!E58</f>
        <v>0</v>
      </c>
      <c r="F56" s="15">
        <f t="shared" si="6"/>
        <v>315</v>
      </c>
      <c r="G56" s="15">
        <f>'[1]05'!H58</f>
        <v>265</v>
      </c>
      <c r="H56" s="16">
        <f>'[1]05'!I58</f>
        <v>0</v>
      </c>
      <c r="I56" s="16">
        <f>'[1]05'!J58</f>
        <v>0</v>
      </c>
      <c r="J56" s="16">
        <f>'[1]05'!K58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'[1]05'!B59</f>
        <v>265</v>
      </c>
      <c r="C57" s="16">
        <f>'[1]05'!C59</f>
        <v>0</v>
      </c>
      <c r="D57" s="16">
        <f>'[1]05'!D59</f>
        <v>50</v>
      </c>
      <c r="E57" s="16">
        <f>'[1]05'!E59</f>
        <v>0</v>
      </c>
      <c r="F57" s="15">
        <f t="shared" si="6"/>
        <v>315</v>
      </c>
      <c r="G57" s="15">
        <f>'[1]05'!H59</f>
        <v>265</v>
      </c>
      <c r="H57" s="16">
        <f>'[1]05'!I59</f>
        <v>0</v>
      </c>
      <c r="I57" s="16">
        <f>'[1]05'!J59</f>
        <v>0</v>
      </c>
      <c r="J57" s="16">
        <f>'[1]05'!K59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'[1]05'!B60</f>
        <v>265</v>
      </c>
      <c r="C58" s="16">
        <f>'[1]05'!C60</f>
        <v>0</v>
      </c>
      <c r="D58" s="16">
        <f>'[1]05'!D60</f>
        <v>50</v>
      </c>
      <c r="E58" s="16">
        <f>'[1]05'!E60</f>
        <v>0</v>
      </c>
      <c r="F58" s="15">
        <f t="shared" si="6"/>
        <v>315</v>
      </c>
      <c r="G58" s="15">
        <f>'[1]05'!H60</f>
        <v>265</v>
      </c>
      <c r="H58" s="16">
        <f>'[1]05'!I60</f>
        <v>0</v>
      </c>
      <c r="I58" s="16">
        <f>'[1]05'!J60</f>
        <v>0</v>
      </c>
      <c r="J58" s="16">
        <f>'[1]05'!K60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'[1]05'!B61</f>
        <v>265</v>
      </c>
      <c r="C59" s="16">
        <f>'[1]05'!C61</f>
        <v>0</v>
      </c>
      <c r="D59" s="16">
        <f>'[1]05'!D61</f>
        <v>50</v>
      </c>
      <c r="E59" s="16">
        <f>'[1]05'!E61</f>
        <v>0</v>
      </c>
      <c r="F59" s="15">
        <f t="shared" si="6"/>
        <v>315</v>
      </c>
      <c r="G59" s="15">
        <f>'[1]05'!H61</f>
        <v>265</v>
      </c>
      <c r="H59" s="16">
        <f>'[1]05'!I61</f>
        <v>0</v>
      </c>
      <c r="I59" s="16">
        <f>'[1]05'!J61</f>
        <v>0</v>
      </c>
      <c r="J59" s="16">
        <f>'[1]05'!K61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'[1]05'!B62</f>
        <v>265</v>
      </c>
      <c r="C60" s="16">
        <f>'[1]05'!C62</f>
        <v>0</v>
      </c>
      <c r="D60" s="16">
        <f>'[1]05'!D62</f>
        <v>50</v>
      </c>
      <c r="E60" s="16">
        <f>'[1]05'!E62</f>
        <v>0</v>
      </c>
      <c r="F60" s="15">
        <f t="shared" si="6"/>
        <v>315</v>
      </c>
      <c r="G60" s="15">
        <f>'[1]05'!H62</f>
        <v>265</v>
      </c>
      <c r="H60" s="16">
        <f>'[1]05'!I62</f>
        <v>0</v>
      </c>
      <c r="I60" s="16">
        <f>'[1]05'!J62</f>
        <v>0</v>
      </c>
      <c r="J60" s="16">
        <f>'[1]05'!K62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'[1]05'!B63</f>
        <v>265</v>
      </c>
      <c r="C61" s="16">
        <f>'[1]05'!C63</f>
        <v>0</v>
      </c>
      <c r="D61" s="16">
        <f>'[1]05'!D63</f>
        <v>50</v>
      </c>
      <c r="E61" s="16">
        <f>'[1]05'!E63</f>
        <v>0</v>
      </c>
      <c r="F61" s="15">
        <f t="shared" si="6"/>
        <v>315</v>
      </c>
      <c r="G61" s="15">
        <f>'[1]05'!H63</f>
        <v>265</v>
      </c>
      <c r="H61" s="16">
        <f>'[1]05'!I63</f>
        <v>0</v>
      </c>
      <c r="I61" s="16">
        <f>'[1]05'!J63</f>
        <v>0</v>
      </c>
      <c r="J61" s="16">
        <f>'[1]05'!K63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'[1]05'!B64</f>
        <v>265</v>
      </c>
      <c r="C62" s="16">
        <f>'[1]05'!C64</f>
        <v>0</v>
      </c>
      <c r="D62" s="16">
        <f>'[1]05'!D64</f>
        <v>50</v>
      </c>
      <c r="E62" s="16">
        <f>'[1]05'!E64</f>
        <v>0</v>
      </c>
      <c r="F62" s="15">
        <f t="shared" si="6"/>
        <v>315</v>
      </c>
      <c r="G62" s="15">
        <f>'[1]05'!H64</f>
        <v>265</v>
      </c>
      <c r="H62" s="16">
        <f>'[1]05'!I64</f>
        <v>0</v>
      </c>
      <c r="I62" s="16">
        <f>'[1]05'!J64</f>
        <v>0</v>
      </c>
      <c r="J62" s="16">
        <f>'[1]05'!K64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'[1]05'!B65</f>
        <v>265</v>
      </c>
      <c r="C63" s="16">
        <f>'[1]05'!C65</f>
        <v>0</v>
      </c>
      <c r="D63" s="16">
        <f>'[1]05'!D65</f>
        <v>50</v>
      </c>
      <c r="E63" s="16">
        <f>'[1]05'!E65</f>
        <v>0</v>
      </c>
      <c r="F63" s="15">
        <f t="shared" si="6"/>
        <v>315</v>
      </c>
      <c r="G63" s="15">
        <f>'[1]05'!H65</f>
        <v>265</v>
      </c>
      <c r="H63" s="16">
        <f>'[1]05'!I65</f>
        <v>0</v>
      </c>
      <c r="I63" s="16">
        <f>'[1]05'!J65</f>
        <v>0</v>
      </c>
      <c r="J63" s="16">
        <f>'[1]05'!K65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'[1]05'!B66</f>
        <v>265</v>
      </c>
      <c r="C64" s="16">
        <f>'[1]05'!C66</f>
        <v>0</v>
      </c>
      <c r="D64" s="16">
        <f>'[1]05'!D66</f>
        <v>50</v>
      </c>
      <c r="E64" s="16">
        <f>'[1]05'!E66</f>
        <v>0</v>
      </c>
      <c r="F64" s="15">
        <f t="shared" si="6"/>
        <v>315</v>
      </c>
      <c r="G64" s="15">
        <f>'[1]05'!H66</f>
        <v>265</v>
      </c>
      <c r="H64" s="16">
        <f>'[1]05'!I66</f>
        <v>0</v>
      </c>
      <c r="I64" s="16">
        <f>'[1]05'!J66</f>
        <v>0</v>
      </c>
      <c r="J64" s="16">
        <f>'[1]05'!K66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'[1]05'!B67</f>
        <v>265</v>
      </c>
      <c r="C65" s="16">
        <f>'[1]05'!C67</f>
        <v>0</v>
      </c>
      <c r="D65" s="16">
        <f>'[1]05'!D67</f>
        <v>50</v>
      </c>
      <c r="E65" s="16">
        <f>'[1]05'!E67</f>
        <v>0</v>
      </c>
      <c r="F65" s="15">
        <f t="shared" si="6"/>
        <v>315</v>
      </c>
      <c r="G65" s="15">
        <f>'[1]05'!H67</f>
        <v>265</v>
      </c>
      <c r="H65" s="16">
        <f>'[1]05'!I67</f>
        <v>0</v>
      </c>
      <c r="I65" s="16">
        <f>'[1]05'!J67</f>
        <v>0</v>
      </c>
      <c r="J65" s="16">
        <f>'[1]05'!K67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'[1]05'!B68</f>
        <v>265</v>
      </c>
      <c r="C66" s="16">
        <f>'[1]05'!C68</f>
        <v>0</v>
      </c>
      <c r="D66" s="16">
        <f>'[1]05'!D68</f>
        <v>50</v>
      </c>
      <c r="E66" s="16">
        <f>'[1]05'!E68</f>
        <v>0</v>
      </c>
      <c r="F66" s="15">
        <f t="shared" si="6"/>
        <v>315</v>
      </c>
      <c r="G66" s="15">
        <f>'[1]05'!H68</f>
        <v>265</v>
      </c>
      <c r="H66" s="16">
        <f>'[1]05'!I68</f>
        <v>0</v>
      </c>
      <c r="I66" s="16">
        <f>'[1]05'!J68</f>
        <v>0</v>
      </c>
      <c r="J66" s="16">
        <f>'[1]05'!K68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'[1]05'!B69</f>
        <v>265</v>
      </c>
      <c r="C67" s="16">
        <f>'[1]05'!C69</f>
        <v>0</v>
      </c>
      <c r="D67" s="16">
        <f>'[1]05'!D69</f>
        <v>50</v>
      </c>
      <c r="E67" s="16">
        <f>'[1]05'!E69</f>
        <v>0</v>
      </c>
      <c r="F67" s="15">
        <f t="shared" si="6"/>
        <v>315</v>
      </c>
      <c r="G67" s="15">
        <f>'[1]05'!H69</f>
        <v>265</v>
      </c>
      <c r="H67" s="16">
        <f>'[1]05'!I69</f>
        <v>0</v>
      </c>
      <c r="I67" s="16">
        <f>'[1]05'!J69</f>
        <v>0</v>
      </c>
      <c r="J67" s="16">
        <f>'[1]05'!K69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'[1]05'!B70</f>
        <v>265</v>
      </c>
      <c r="C68" s="16">
        <f>'[1]05'!C70</f>
        <v>0</v>
      </c>
      <c r="D68" s="16">
        <f>'[1]05'!D70</f>
        <v>50</v>
      </c>
      <c r="E68" s="16">
        <f>'[1]05'!E70</f>
        <v>0</v>
      </c>
      <c r="F68" s="15">
        <f t="shared" si="6"/>
        <v>315</v>
      </c>
      <c r="G68" s="15">
        <f>'[1]05'!H70</f>
        <v>265</v>
      </c>
      <c r="H68" s="16">
        <f>'[1]05'!I70</f>
        <v>0</v>
      </c>
      <c r="I68" s="16">
        <f>'[1]05'!J70</f>
        <v>0</v>
      </c>
      <c r="J68" s="16">
        <f>'[1]05'!K70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'[1]05'!B71</f>
        <v>265</v>
      </c>
      <c r="C69" s="16">
        <f>'[1]05'!C71</f>
        <v>0</v>
      </c>
      <c r="D69" s="16">
        <f>'[1]05'!D71</f>
        <v>50</v>
      </c>
      <c r="E69" s="16">
        <f>'[1]05'!E71</f>
        <v>0</v>
      </c>
      <c r="F69" s="15">
        <f t="shared" ref="F69:F98" si="17">SUM(B69:E69)</f>
        <v>315</v>
      </c>
      <c r="G69" s="15">
        <f>'[1]05'!H71</f>
        <v>265</v>
      </c>
      <c r="H69" s="16">
        <f>'[1]05'!I71</f>
        <v>0</v>
      </c>
      <c r="I69" s="16">
        <f>'[1]05'!J71</f>
        <v>0</v>
      </c>
      <c r="J69" s="16">
        <f>'[1]05'!K71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'[1]05'!B72</f>
        <v>265</v>
      </c>
      <c r="C70" s="16">
        <f>'[1]05'!C72</f>
        <v>0</v>
      </c>
      <c r="D70" s="16">
        <f>'[1]05'!D72</f>
        <v>50</v>
      </c>
      <c r="E70" s="16">
        <f>'[1]05'!E72</f>
        <v>0</v>
      </c>
      <c r="F70" s="15">
        <f t="shared" si="17"/>
        <v>315</v>
      </c>
      <c r="G70" s="15">
        <f>'[1]05'!H72</f>
        <v>265</v>
      </c>
      <c r="H70" s="16">
        <f>'[1]05'!I72</f>
        <v>0</v>
      </c>
      <c r="I70" s="16">
        <f>'[1]05'!J72</f>
        <v>0</v>
      </c>
      <c r="J70" s="16">
        <f>'[1]05'!K72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'[1]05'!B73</f>
        <v>265</v>
      </c>
      <c r="C71" s="16">
        <f>'[1]05'!C73</f>
        <v>0</v>
      </c>
      <c r="D71" s="16">
        <f>'[1]05'!D73</f>
        <v>50</v>
      </c>
      <c r="E71" s="16">
        <f>'[1]05'!E73</f>
        <v>0</v>
      </c>
      <c r="F71" s="15">
        <f t="shared" si="17"/>
        <v>315</v>
      </c>
      <c r="G71" s="15">
        <f>'[1]05'!H73</f>
        <v>265</v>
      </c>
      <c r="H71" s="16">
        <f>'[1]05'!I73</f>
        <v>0</v>
      </c>
      <c r="I71" s="16">
        <f>'[1]05'!J73</f>
        <v>0</v>
      </c>
      <c r="J71" s="16">
        <f>'[1]05'!K73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'[1]05'!B74</f>
        <v>265</v>
      </c>
      <c r="C72" s="16">
        <f>'[1]05'!C74</f>
        <v>0</v>
      </c>
      <c r="D72" s="16">
        <f>'[1]05'!D74</f>
        <v>50</v>
      </c>
      <c r="E72" s="16">
        <f>'[1]05'!E74</f>
        <v>0</v>
      </c>
      <c r="F72" s="15">
        <f t="shared" si="17"/>
        <v>315</v>
      </c>
      <c r="G72" s="15">
        <f>'[1]05'!H74</f>
        <v>265</v>
      </c>
      <c r="H72" s="16">
        <f>'[1]05'!I74</f>
        <v>0</v>
      </c>
      <c r="I72" s="16">
        <f>'[1]05'!J74</f>
        <v>0</v>
      </c>
      <c r="J72" s="16">
        <f>'[1]05'!K74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'[1]05'!B75</f>
        <v>265</v>
      </c>
      <c r="C73" s="16">
        <f>'[1]05'!C75</f>
        <v>0</v>
      </c>
      <c r="D73" s="16">
        <f>'[1]05'!D75</f>
        <v>50</v>
      </c>
      <c r="E73" s="16">
        <f>'[1]05'!E75</f>
        <v>0</v>
      </c>
      <c r="F73" s="15">
        <f t="shared" si="17"/>
        <v>315</v>
      </c>
      <c r="G73" s="15">
        <f>'[1]05'!H75</f>
        <v>265</v>
      </c>
      <c r="H73" s="16">
        <f>'[1]05'!I75</f>
        <v>0</v>
      </c>
      <c r="I73" s="16">
        <f>'[1]05'!J75</f>
        <v>0</v>
      </c>
      <c r="J73" s="16">
        <f>'[1]05'!K75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'[1]05'!B76</f>
        <v>265</v>
      </c>
      <c r="C74" s="16">
        <f>'[1]05'!C76</f>
        <v>0</v>
      </c>
      <c r="D74" s="16">
        <f>'[1]05'!D76</f>
        <v>50</v>
      </c>
      <c r="E74" s="16">
        <f>'[1]05'!E76</f>
        <v>0</v>
      </c>
      <c r="F74" s="15">
        <f t="shared" si="17"/>
        <v>315</v>
      </c>
      <c r="G74" s="15">
        <f>'[1]05'!H76</f>
        <v>265</v>
      </c>
      <c r="H74" s="16">
        <f>'[1]05'!I76</f>
        <v>0</v>
      </c>
      <c r="I74" s="16">
        <f>'[1]05'!J76</f>
        <v>0</v>
      </c>
      <c r="J74" s="16">
        <f>'[1]05'!K76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'[1]05'!B77</f>
        <v>265</v>
      </c>
      <c r="C75" s="16">
        <f>'[1]05'!C77</f>
        <v>0</v>
      </c>
      <c r="D75" s="16">
        <f>'[1]05'!D77</f>
        <v>50</v>
      </c>
      <c r="E75" s="16">
        <f>'[1]05'!E77</f>
        <v>0</v>
      </c>
      <c r="F75" s="15">
        <f t="shared" si="17"/>
        <v>315</v>
      </c>
      <c r="G75" s="15">
        <f>'[1]05'!H77</f>
        <v>265</v>
      </c>
      <c r="H75" s="16">
        <f>'[1]05'!I77</f>
        <v>0</v>
      </c>
      <c r="I75" s="16">
        <f>'[1]05'!J77</f>
        <v>0</v>
      </c>
      <c r="J75" s="16">
        <f>'[1]05'!K77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'[1]05'!B78</f>
        <v>265</v>
      </c>
      <c r="C76" s="16">
        <f>'[1]05'!C78</f>
        <v>0</v>
      </c>
      <c r="D76" s="16">
        <f>'[1]05'!D78</f>
        <v>50</v>
      </c>
      <c r="E76" s="16">
        <f>'[1]05'!E78</f>
        <v>0</v>
      </c>
      <c r="F76" s="15">
        <f t="shared" si="17"/>
        <v>315</v>
      </c>
      <c r="G76" s="15">
        <f>'[1]05'!H78</f>
        <v>265</v>
      </c>
      <c r="H76" s="16">
        <f>'[1]05'!I78</f>
        <v>0</v>
      </c>
      <c r="I76" s="16">
        <f>'[1]05'!J78</f>
        <v>0</v>
      </c>
      <c r="J76" s="16">
        <f>'[1]05'!K78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'[1]05'!B79</f>
        <v>265</v>
      </c>
      <c r="C77" s="16">
        <f>'[1]05'!C79</f>
        <v>0</v>
      </c>
      <c r="D77" s="16">
        <f>'[1]05'!D79</f>
        <v>50</v>
      </c>
      <c r="E77" s="16">
        <f>'[1]05'!E79</f>
        <v>0</v>
      </c>
      <c r="F77" s="15">
        <f t="shared" si="17"/>
        <v>315</v>
      </c>
      <c r="G77" s="15">
        <f>'[1]05'!H79</f>
        <v>265</v>
      </c>
      <c r="H77" s="16">
        <f>'[1]05'!I79</f>
        <v>0</v>
      </c>
      <c r="I77" s="16">
        <f>'[1]05'!J79</f>
        <v>0</v>
      </c>
      <c r="J77" s="16">
        <f>'[1]05'!K79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'[1]05'!B80</f>
        <v>265</v>
      </c>
      <c r="C78" s="16">
        <f>'[1]05'!C80</f>
        <v>0</v>
      </c>
      <c r="D78" s="16">
        <f>'[1]05'!D80</f>
        <v>50</v>
      </c>
      <c r="E78" s="16">
        <f>'[1]05'!E80</f>
        <v>0</v>
      </c>
      <c r="F78" s="15">
        <f t="shared" si="17"/>
        <v>315</v>
      </c>
      <c r="G78" s="15">
        <f>'[1]05'!H80</f>
        <v>265</v>
      </c>
      <c r="H78" s="16">
        <f>'[1]05'!I80</f>
        <v>0</v>
      </c>
      <c r="I78" s="16">
        <f>'[1]05'!J80</f>
        <v>0</v>
      </c>
      <c r="J78" s="16">
        <f>'[1]05'!K80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'[1]05'!B81</f>
        <v>265</v>
      </c>
      <c r="C79" s="16">
        <f>'[1]05'!C81</f>
        <v>0</v>
      </c>
      <c r="D79" s="16">
        <f>'[1]05'!D81</f>
        <v>50</v>
      </c>
      <c r="E79" s="16">
        <f>'[1]05'!E81</f>
        <v>0</v>
      </c>
      <c r="F79" s="15">
        <f t="shared" si="17"/>
        <v>315</v>
      </c>
      <c r="G79" s="15">
        <f>'[1]05'!H81</f>
        <v>265</v>
      </c>
      <c r="H79" s="16">
        <f>'[1]05'!I81</f>
        <v>0</v>
      </c>
      <c r="I79" s="16">
        <f>'[1]05'!J81</f>
        <v>0</v>
      </c>
      <c r="J79" s="16">
        <f>'[1]05'!K81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'[1]05'!B82</f>
        <v>265</v>
      </c>
      <c r="C80" s="16">
        <f>'[1]05'!C82</f>
        <v>0</v>
      </c>
      <c r="D80" s="16">
        <f>'[1]05'!D82</f>
        <v>50</v>
      </c>
      <c r="E80" s="16">
        <f>'[1]05'!E82</f>
        <v>0</v>
      </c>
      <c r="F80" s="15">
        <f t="shared" si="17"/>
        <v>315</v>
      </c>
      <c r="G80" s="15">
        <f>'[1]05'!H82</f>
        <v>265</v>
      </c>
      <c r="H80" s="16">
        <f>'[1]05'!I82</f>
        <v>0</v>
      </c>
      <c r="I80" s="16">
        <f>'[1]05'!J82</f>
        <v>0</v>
      </c>
      <c r="J80" s="16">
        <f>'[1]05'!K82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'[1]05'!B83</f>
        <v>265</v>
      </c>
      <c r="C81" s="16">
        <f>'[1]05'!C83</f>
        <v>0</v>
      </c>
      <c r="D81" s="16">
        <f>'[1]05'!D83</f>
        <v>50</v>
      </c>
      <c r="E81" s="16">
        <f>'[1]05'!E83</f>
        <v>0</v>
      </c>
      <c r="F81" s="15">
        <f t="shared" si="17"/>
        <v>315</v>
      </c>
      <c r="G81" s="15">
        <f>'[1]05'!H83</f>
        <v>265</v>
      </c>
      <c r="H81" s="16">
        <f>'[1]05'!I83</f>
        <v>0</v>
      </c>
      <c r="I81" s="16">
        <f>'[1]05'!J83</f>
        <v>0</v>
      </c>
      <c r="J81" s="16">
        <f>'[1]05'!K83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'[1]05'!B84</f>
        <v>265</v>
      </c>
      <c r="C82" s="16">
        <f>'[1]05'!C84</f>
        <v>0</v>
      </c>
      <c r="D82" s="16">
        <f>'[1]05'!D84</f>
        <v>50</v>
      </c>
      <c r="E82" s="16">
        <f>'[1]05'!E84</f>
        <v>0</v>
      </c>
      <c r="F82" s="15">
        <f t="shared" si="17"/>
        <v>315</v>
      </c>
      <c r="G82" s="15">
        <f>'[1]05'!H84</f>
        <v>265</v>
      </c>
      <c r="H82" s="16">
        <f>'[1]05'!I84</f>
        <v>0</v>
      </c>
      <c r="I82" s="16">
        <f>'[1]05'!J84</f>
        <v>0</v>
      </c>
      <c r="J82" s="16">
        <f>'[1]05'!K84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'[1]05'!B85</f>
        <v>265</v>
      </c>
      <c r="C83" s="16">
        <f>'[1]05'!C85</f>
        <v>0</v>
      </c>
      <c r="D83" s="16">
        <f>'[1]05'!D85</f>
        <v>50</v>
      </c>
      <c r="E83" s="16">
        <f>'[1]05'!E85</f>
        <v>0</v>
      </c>
      <c r="F83" s="15">
        <f t="shared" si="17"/>
        <v>315</v>
      </c>
      <c r="G83" s="15">
        <f>'[1]05'!H85</f>
        <v>265</v>
      </c>
      <c r="H83" s="16">
        <f>'[1]05'!I85</f>
        <v>0</v>
      </c>
      <c r="I83" s="16">
        <f>'[1]05'!J85</f>
        <v>0</v>
      </c>
      <c r="J83" s="16">
        <f>'[1]05'!K85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'[1]05'!B86</f>
        <v>265</v>
      </c>
      <c r="C84" s="16">
        <f>'[1]05'!C86</f>
        <v>0</v>
      </c>
      <c r="D84" s="16">
        <f>'[1]05'!D86</f>
        <v>50</v>
      </c>
      <c r="E84" s="16">
        <f>'[1]05'!E86</f>
        <v>0</v>
      </c>
      <c r="F84" s="15">
        <f t="shared" si="17"/>
        <v>315</v>
      </c>
      <c r="G84" s="15">
        <f>'[1]05'!H86</f>
        <v>265</v>
      </c>
      <c r="H84" s="16">
        <f>'[1]05'!I86</f>
        <v>0</v>
      </c>
      <c r="I84" s="16">
        <f>'[1]05'!J86</f>
        <v>0</v>
      </c>
      <c r="J84" s="16">
        <f>'[1]05'!K86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'[1]05'!B87</f>
        <v>265</v>
      </c>
      <c r="C85" s="16">
        <f>'[1]05'!C87</f>
        <v>0</v>
      </c>
      <c r="D85" s="16">
        <f>'[1]05'!D87</f>
        <v>50</v>
      </c>
      <c r="E85" s="16">
        <f>'[1]05'!E87</f>
        <v>0</v>
      </c>
      <c r="F85" s="15">
        <f t="shared" si="17"/>
        <v>315</v>
      </c>
      <c r="G85" s="15">
        <f>'[1]05'!H87</f>
        <v>265</v>
      </c>
      <c r="H85" s="16">
        <f>'[1]05'!I87</f>
        <v>0</v>
      </c>
      <c r="I85" s="16">
        <f>'[1]05'!J87</f>
        <v>0</v>
      </c>
      <c r="J85" s="16">
        <f>'[1]05'!K87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'[1]05'!B88</f>
        <v>265</v>
      </c>
      <c r="C86" s="16">
        <f>'[1]05'!C88</f>
        <v>0</v>
      </c>
      <c r="D86" s="16">
        <f>'[1]05'!D88</f>
        <v>50</v>
      </c>
      <c r="E86" s="16">
        <f>'[1]05'!E88</f>
        <v>0</v>
      </c>
      <c r="F86" s="15">
        <f t="shared" si="17"/>
        <v>315</v>
      </c>
      <c r="G86" s="15">
        <f>'[1]05'!H88</f>
        <v>265</v>
      </c>
      <c r="H86" s="16">
        <f>'[1]05'!I88</f>
        <v>0</v>
      </c>
      <c r="I86" s="16">
        <f>'[1]05'!J88</f>
        <v>0</v>
      </c>
      <c r="J86" s="16">
        <f>'[1]05'!K88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'[1]05'!B89</f>
        <v>265</v>
      </c>
      <c r="C87" s="16">
        <f>'[1]05'!C89</f>
        <v>0</v>
      </c>
      <c r="D87" s="16">
        <f>'[1]05'!D89</f>
        <v>50</v>
      </c>
      <c r="E87" s="16">
        <f>'[1]05'!E89</f>
        <v>0</v>
      </c>
      <c r="F87" s="15">
        <f t="shared" si="17"/>
        <v>315</v>
      </c>
      <c r="G87" s="15">
        <f>'[1]05'!H89</f>
        <v>265</v>
      </c>
      <c r="H87" s="16">
        <f>'[1]05'!I89</f>
        <v>0</v>
      </c>
      <c r="I87" s="16">
        <f>'[1]05'!J89</f>
        <v>0</v>
      </c>
      <c r="J87" s="16">
        <f>'[1]05'!K89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'[1]05'!B90</f>
        <v>265</v>
      </c>
      <c r="C88" s="16">
        <f>'[1]05'!C90</f>
        <v>0</v>
      </c>
      <c r="D88" s="16">
        <f>'[1]05'!D90</f>
        <v>50</v>
      </c>
      <c r="E88" s="16">
        <f>'[1]05'!E90</f>
        <v>0</v>
      </c>
      <c r="F88" s="15">
        <f t="shared" si="17"/>
        <v>315</v>
      </c>
      <c r="G88" s="15">
        <f>'[1]05'!H90</f>
        <v>265</v>
      </c>
      <c r="H88" s="16">
        <f>'[1]05'!I90</f>
        <v>0</v>
      </c>
      <c r="I88" s="16">
        <f>'[1]05'!J90</f>
        <v>0</v>
      </c>
      <c r="J88" s="16">
        <f>'[1]05'!K90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'[1]05'!B91</f>
        <v>265</v>
      </c>
      <c r="C89" s="16">
        <f>'[1]05'!C91</f>
        <v>0</v>
      </c>
      <c r="D89" s="16">
        <f>'[1]05'!D91</f>
        <v>50</v>
      </c>
      <c r="E89" s="16">
        <f>'[1]05'!E91</f>
        <v>0</v>
      </c>
      <c r="F89" s="15">
        <f t="shared" si="17"/>
        <v>315</v>
      </c>
      <c r="G89" s="15">
        <f>'[1]05'!H91</f>
        <v>265</v>
      </c>
      <c r="H89" s="16">
        <f>'[1]05'!I91</f>
        <v>0</v>
      </c>
      <c r="I89" s="16">
        <f>'[1]05'!J91</f>
        <v>0</v>
      </c>
      <c r="J89" s="16">
        <f>'[1]05'!K91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'[1]05'!B92</f>
        <v>265</v>
      </c>
      <c r="C90" s="16">
        <f>'[1]05'!C92</f>
        <v>0</v>
      </c>
      <c r="D90" s="16">
        <f>'[1]05'!D92</f>
        <v>50</v>
      </c>
      <c r="E90" s="16">
        <f>'[1]05'!E92</f>
        <v>0</v>
      </c>
      <c r="F90" s="15">
        <f t="shared" si="17"/>
        <v>315</v>
      </c>
      <c r="G90" s="15">
        <f>'[1]05'!H92</f>
        <v>265</v>
      </c>
      <c r="H90" s="16">
        <f>'[1]05'!I92</f>
        <v>0</v>
      </c>
      <c r="I90" s="16">
        <f>'[1]05'!J92</f>
        <v>0</v>
      </c>
      <c r="J90" s="16">
        <f>'[1]05'!K92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'[1]05'!B93</f>
        <v>265</v>
      </c>
      <c r="C91" s="16">
        <f>'[1]05'!C93</f>
        <v>0</v>
      </c>
      <c r="D91" s="16">
        <f>'[1]05'!D93</f>
        <v>50</v>
      </c>
      <c r="E91" s="16">
        <f>'[1]05'!E93</f>
        <v>0</v>
      </c>
      <c r="F91" s="15">
        <f t="shared" si="17"/>
        <v>315</v>
      </c>
      <c r="G91" s="15">
        <f>'[1]05'!H93</f>
        <v>265</v>
      </c>
      <c r="H91" s="16">
        <f>'[1]05'!I93</f>
        <v>0</v>
      </c>
      <c r="I91" s="16">
        <f>'[1]05'!J93</f>
        <v>0</v>
      </c>
      <c r="J91" s="16">
        <f>'[1]05'!K93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'[1]05'!B94</f>
        <v>265</v>
      </c>
      <c r="C92" s="16">
        <f>'[1]05'!C94</f>
        <v>0</v>
      </c>
      <c r="D92" s="16">
        <f>'[1]05'!D94</f>
        <v>50</v>
      </c>
      <c r="E92" s="16">
        <f>'[1]05'!E94</f>
        <v>0</v>
      </c>
      <c r="F92" s="15">
        <f t="shared" si="17"/>
        <v>315</v>
      </c>
      <c r="G92" s="15">
        <f>'[1]05'!H94</f>
        <v>265</v>
      </c>
      <c r="H92" s="16">
        <f>'[1]05'!I94</f>
        <v>0</v>
      </c>
      <c r="I92" s="16">
        <f>'[1]05'!J94</f>
        <v>0</v>
      </c>
      <c r="J92" s="16">
        <f>'[1]05'!K94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'[1]05'!B95</f>
        <v>265</v>
      </c>
      <c r="C93" s="16">
        <f>'[1]05'!C95</f>
        <v>0</v>
      </c>
      <c r="D93" s="16">
        <f>'[1]05'!D95</f>
        <v>50</v>
      </c>
      <c r="E93" s="16">
        <f>'[1]05'!E95</f>
        <v>0</v>
      </c>
      <c r="F93" s="15">
        <f t="shared" si="17"/>
        <v>315</v>
      </c>
      <c r="G93" s="15">
        <f>'[1]05'!H95</f>
        <v>265</v>
      </c>
      <c r="H93" s="16">
        <f>'[1]05'!I95</f>
        <v>0</v>
      </c>
      <c r="I93" s="16">
        <f>'[1]05'!J95</f>
        <v>0</v>
      </c>
      <c r="J93" s="16">
        <f>'[1]05'!K95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'[1]05'!B96</f>
        <v>265</v>
      </c>
      <c r="C94" s="16">
        <f>'[1]05'!C96</f>
        <v>0</v>
      </c>
      <c r="D94" s="16">
        <f>'[1]05'!D96</f>
        <v>50</v>
      </c>
      <c r="E94" s="16">
        <f>'[1]05'!E96</f>
        <v>0</v>
      </c>
      <c r="F94" s="15">
        <f t="shared" si="17"/>
        <v>315</v>
      </c>
      <c r="G94" s="15">
        <f>'[1]05'!H96</f>
        <v>265</v>
      </c>
      <c r="H94" s="16">
        <f>'[1]05'!I96</f>
        <v>0</v>
      </c>
      <c r="I94" s="16">
        <f>'[1]05'!J96</f>
        <v>0</v>
      </c>
      <c r="J94" s="16">
        <f>'[1]05'!K96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'[1]05'!B97</f>
        <v>265</v>
      </c>
      <c r="C95" s="16">
        <f>'[1]05'!C97</f>
        <v>0</v>
      </c>
      <c r="D95" s="16">
        <f>'[1]05'!D97</f>
        <v>50</v>
      </c>
      <c r="E95" s="16">
        <f>'[1]05'!E97</f>
        <v>0</v>
      </c>
      <c r="F95" s="15">
        <f t="shared" si="17"/>
        <v>315</v>
      </c>
      <c r="G95" s="15">
        <f>'[1]05'!H97</f>
        <v>265</v>
      </c>
      <c r="H95" s="16">
        <f>'[1]05'!I97</f>
        <v>0</v>
      </c>
      <c r="I95" s="16">
        <f>'[1]05'!J97</f>
        <v>0</v>
      </c>
      <c r="J95" s="16">
        <f>'[1]05'!K97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'[1]05'!B98</f>
        <v>265</v>
      </c>
      <c r="C96" s="16">
        <f>'[1]05'!C98</f>
        <v>0</v>
      </c>
      <c r="D96" s="16">
        <f>'[1]05'!D98</f>
        <v>50</v>
      </c>
      <c r="E96" s="16">
        <f>'[1]05'!E98</f>
        <v>0</v>
      </c>
      <c r="F96" s="15">
        <f t="shared" si="17"/>
        <v>315</v>
      </c>
      <c r="G96" s="15">
        <f>'[1]05'!H98</f>
        <v>265</v>
      </c>
      <c r="H96" s="16">
        <f>'[1]05'!I98</f>
        <v>0</v>
      </c>
      <c r="I96" s="16">
        <f>'[1]05'!J98</f>
        <v>0</v>
      </c>
      <c r="J96" s="16">
        <f>'[1]05'!K98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'[1]05'!B99</f>
        <v>265</v>
      </c>
      <c r="C97" s="16">
        <f>'[1]05'!C99</f>
        <v>0</v>
      </c>
      <c r="D97" s="16">
        <f>'[1]05'!D99</f>
        <v>50</v>
      </c>
      <c r="E97" s="16">
        <f>'[1]05'!E99</f>
        <v>0</v>
      </c>
      <c r="F97" s="15">
        <f t="shared" si="17"/>
        <v>315</v>
      </c>
      <c r="G97" s="15">
        <f>'[1]05'!H99</f>
        <v>265</v>
      </c>
      <c r="H97" s="16">
        <f>'[1]05'!I99</f>
        <v>0</v>
      </c>
      <c r="I97" s="16">
        <f>'[1]05'!J99</f>
        <v>0</v>
      </c>
      <c r="J97" s="16">
        <f>'[1]05'!K99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'[1]05'!B100</f>
        <v>265</v>
      </c>
      <c r="C98" s="16">
        <f>'[1]05'!C100</f>
        <v>0</v>
      </c>
      <c r="D98" s="16">
        <f>'[1]05'!D100</f>
        <v>50</v>
      </c>
      <c r="E98" s="16">
        <f>'[1]05'!E100</f>
        <v>0</v>
      </c>
      <c r="F98" s="15">
        <f t="shared" si="17"/>
        <v>315</v>
      </c>
      <c r="G98" s="15">
        <f>'[1]05'!H100</f>
        <v>265</v>
      </c>
      <c r="H98" s="16">
        <f>'[1]05'!I100</f>
        <v>0</v>
      </c>
      <c r="I98" s="16">
        <f>'[1]05'!J100</f>
        <v>0</v>
      </c>
      <c r="J98" s="16">
        <f>'[1]05'!K100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1.2</v>
      </c>
      <c r="E99" s="15">
        <f t="shared" si="18"/>
        <v>0</v>
      </c>
      <c r="F99" s="15">
        <f t="shared" si="18"/>
        <v>7.56</v>
      </c>
      <c r="G99" s="15">
        <f t="shared" si="18"/>
        <v>6.36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6.36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45174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0" t="s">
        <v>164</v>
      </c>
      <c r="B2" s="120" t="s">
        <v>165</v>
      </c>
      <c r="C2" s="121" t="s">
        <v>166</v>
      </c>
      <c r="D2" s="121" t="s">
        <v>169</v>
      </c>
      <c r="E2" s="121" t="s">
        <v>170</v>
      </c>
      <c r="F2" s="122" t="s">
        <v>188</v>
      </c>
      <c r="G2" s="120" t="s">
        <v>165</v>
      </c>
      <c r="H2" s="121" t="s">
        <v>166</v>
      </c>
      <c r="I2" s="121" t="s">
        <v>169</v>
      </c>
      <c r="J2" s="121" t="s">
        <v>170</v>
      </c>
      <c r="K2" s="122" t="s">
        <v>188</v>
      </c>
      <c r="L2" s="123" t="s">
        <v>172</v>
      </c>
      <c r="M2" s="120" t="s">
        <v>165</v>
      </c>
      <c r="N2" s="121" t="s">
        <v>166</v>
      </c>
      <c r="O2" s="121" t="s">
        <v>169</v>
      </c>
      <c r="P2" s="121" t="s">
        <v>170</v>
      </c>
      <c r="Q2" s="121" t="s">
        <v>188</v>
      </c>
      <c r="R2" s="123" t="s">
        <v>341</v>
      </c>
    </row>
    <row r="3" spans="1:18">
      <c r="A3" s="8" t="s">
        <v>45</v>
      </c>
      <c r="B3" s="195">
        <f>'[2]05'!B5</f>
        <v>42</v>
      </c>
      <c r="C3" s="196">
        <f>'[2]05'!C5</f>
        <v>30</v>
      </c>
      <c r="D3" s="196">
        <f>'[2]05'!D5</f>
        <v>0</v>
      </c>
      <c r="E3" s="196">
        <f>'[2]05'!E5</f>
        <v>0</v>
      </c>
      <c r="F3" s="15">
        <f>SUM(B3:E3)</f>
        <v>72</v>
      </c>
      <c r="G3" s="195">
        <f>'[2]05'!H5</f>
        <v>34</v>
      </c>
      <c r="H3" s="196">
        <f>'[2]05'!I5</f>
        <v>0</v>
      </c>
      <c r="I3" s="196">
        <f>'[2]05'!J5</f>
        <v>0</v>
      </c>
      <c r="J3" s="196">
        <f>'[2]05'!K5</f>
        <v>0</v>
      </c>
      <c r="K3" s="15">
        <f>SUM(G3:J3)</f>
        <v>34</v>
      </c>
      <c r="L3" s="18">
        <f>frq!C3</f>
        <v>1</v>
      </c>
      <c r="M3" s="124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195">
        <f>'[2]05'!B6</f>
        <v>42</v>
      </c>
      <c r="C4" s="196">
        <f>'[2]05'!C6</f>
        <v>30</v>
      </c>
      <c r="D4" s="196">
        <f>'[2]05'!D6</f>
        <v>0</v>
      </c>
      <c r="E4" s="196">
        <f>'[2]05'!E6</f>
        <v>0</v>
      </c>
      <c r="F4" s="15">
        <f>SUM(B4:E4)</f>
        <v>72</v>
      </c>
      <c r="G4" s="195">
        <f>'[2]05'!H6</f>
        <v>34</v>
      </c>
      <c r="H4" s="196">
        <f>'[2]05'!I6</f>
        <v>0</v>
      </c>
      <c r="I4" s="196">
        <f>'[2]05'!J6</f>
        <v>0</v>
      </c>
      <c r="J4" s="196">
        <f>'[2]05'!K6</f>
        <v>0</v>
      </c>
      <c r="K4" s="15">
        <f t="shared" ref="K4:K67" si="3">SUM(G4:J4)</f>
        <v>34</v>
      </c>
      <c r="L4" s="18">
        <f>frq!C4</f>
        <v>1</v>
      </c>
      <c r="M4" s="124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95">
        <f>'[2]05'!B7</f>
        <v>42</v>
      </c>
      <c r="C5" s="196">
        <f>'[2]05'!C7</f>
        <v>30</v>
      </c>
      <c r="D5" s="196">
        <f>'[2]05'!D7</f>
        <v>0</v>
      </c>
      <c r="E5" s="196">
        <f>'[2]05'!E7</f>
        <v>0</v>
      </c>
      <c r="F5" s="15">
        <f t="shared" ref="F5:F68" si="6">SUM(B5:E5)</f>
        <v>72</v>
      </c>
      <c r="G5" s="195">
        <f>'[2]05'!H7</f>
        <v>34</v>
      </c>
      <c r="H5" s="196">
        <f>'[2]05'!I7</f>
        <v>0</v>
      </c>
      <c r="I5" s="196">
        <f>'[2]05'!J7</f>
        <v>0</v>
      </c>
      <c r="J5" s="196">
        <f>'[2]05'!K7</f>
        <v>0</v>
      </c>
      <c r="K5" s="15">
        <f t="shared" si="3"/>
        <v>34</v>
      </c>
      <c r="L5" s="18">
        <f>frq!C5</f>
        <v>1</v>
      </c>
      <c r="M5" s="124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95">
        <f>'[2]05'!B8</f>
        <v>42</v>
      </c>
      <c r="C6" s="196">
        <f>'[2]05'!C8</f>
        <v>30</v>
      </c>
      <c r="D6" s="196">
        <f>'[2]05'!D8</f>
        <v>0</v>
      </c>
      <c r="E6" s="196">
        <f>'[2]05'!E8</f>
        <v>0</v>
      </c>
      <c r="F6" s="15">
        <f t="shared" si="6"/>
        <v>72</v>
      </c>
      <c r="G6" s="195">
        <f>'[2]05'!H8</f>
        <v>34</v>
      </c>
      <c r="H6" s="196">
        <f>'[2]05'!I8</f>
        <v>0</v>
      </c>
      <c r="I6" s="196">
        <f>'[2]05'!J8</f>
        <v>0</v>
      </c>
      <c r="J6" s="196">
        <f>'[2]05'!K8</f>
        <v>0</v>
      </c>
      <c r="K6" s="15">
        <f t="shared" si="3"/>
        <v>34</v>
      </c>
      <c r="L6" s="18">
        <f>frq!C6</f>
        <v>1</v>
      </c>
      <c r="M6" s="124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95">
        <f>'[2]05'!B9</f>
        <v>42</v>
      </c>
      <c r="C7" s="196">
        <f>'[2]05'!C9</f>
        <v>30</v>
      </c>
      <c r="D7" s="196">
        <f>'[2]05'!D9</f>
        <v>0</v>
      </c>
      <c r="E7" s="196">
        <f>'[2]05'!E9</f>
        <v>0</v>
      </c>
      <c r="F7" s="15">
        <f t="shared" si="6"/>
        <v>72</v>
      </c>
      <c r="G7" s="195">
        <f>'[2]05'!H9</f>
        <v>34</v>
      </c>
      <c r="H7" s="196">
        <f>'[2]05'!I9</f>
        <v>0</v>
      </c>
      <c r="I7" s="196">
        <f>'[2]05'!J9</f>
        <v>0</v>
      </c>
      <c r="J7" s="196">
        <f>'[2]05'!K9</f>
        <v>0</v>
      </c>
      <c r="K7" s="15">
        <f t="shared" si="3"/>
        <v>34</v>
      </c>
      <c r="L7" s="18">
        <f>frq!C7</f>
        <v>1</v>
      </c>
      <c r="M7" s="124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95">
        <f>'[2]05'!B10</f>
        <v>42</v>
      </c>
      <c r="C8" s="196">
        <f>'[2]05'!C10</f>
        <v>30</v>
      </c>
      <c r="D8" s="196">
        <f>'[2]05'!D10</f>
        <v>0</v>
      </c>
      <c r="E8" s="196">
        <f>'[2]05'!E10</f>
        <v>0</v>
      </c>
      <c r="F8" s="15">
        <f t="shared" si="6"/>
        <v>72</v>
      </c>
      <c r="G8" s="195">
        <f>'[2]05'!H10</f>
        <v>34</v>
      </c>
      <c r="H8" s="196">
        <f>'[2]05'!I10</f>
        <v>0</v>
      </c>
      <c r="I8" s="196">
        <f>'[2]05'!J10</f>
        <v>0</v>
      </c>
      <c r="J8" s="196">
        <f>'[2]05'!K10</f>
        <v>0</v>
      </c>
      <c r="K8" s="15">
        <f t="shared" si="3"/>
        <v>34</v>
      </c>
      <c r="L8" s="18">
        <f>frq!C8</f>
        <v>1</v>
      </c>
      <c r="M8" s="124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195">
        <f>'[2]05'!B11</f>
        <v>42</v>
      </c>
      <c r="C9" s="196">
        <f>'[2]05'!C11</f>
        <v>30</v>
      </c>
      <c r="D9" s="196">
        <f>'[2]05'!D11</f>
        <v>0</v>
      </c>
      <c r="E9" s="196">
        <f>'[2]05'!E11</f>
        <v>0</v>
      </c>
      <c r="F9" s="15">
        <f t="shared" si="6"/>
        <v>72</v>
      </c>
      <c r="G9" s="195">
        <f>'[2]05'!H11</f>
        <v>34</v>
      </c>
      <c r="H9" s="196">
        <f>'[2]05'!I11</f>
        <v>0</v>
      </c>
      <c r="I9" s="196">
        <f>'[2]05'!J11</f>
        <v>0</v>
      </c>
      <c r="J9" s="196">
        <f>'[2]05'!K11</f>
        <v>0</v>
      </c>
      <c r="K9" s="15">
        <f t="shared" si="3"/>
        <v>34</v>
      </c>
      <c r="L9" s="18">
        <f>frq!C9</f>
        <v>1</v>
      </c>
      <c r="M9" s="124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195">
        <f>'[2]05'!B12</f>
        <v>42</v>
      </c>
      <c r="C10" s="196">
        <f>'[2]05'!C12</f>
        <v>30</v>
      </c>
      <c r="D10" s="196">
        <f>'[2]05'!D12</f>
        <v>0</v>
      </c>
      <c r="E10" s="196">
        <f>'[2]05'!E12</f>
        <v>0</v>
      </c>
      <c r="F10" s="15">
        <f t="shared" si="6"/>
        <v>72</v>
      </c>
      <c r="G10" s="195">
        <f>'[2]05'!H12</f>
        <v>34</v>
      </c>
      <c r="H10" s="196">
        <f>'[2]05'!I12</f>
        <v>0</v>
      </c>
      <c r="I10" s="196">
        <f>'[2]05'!J12</f>
        <v>0</v>
      </c>
      <c r="J10" s="196">
        <f>'[2]05'!K12</f>
        <v>0</v>
      </c>
      <c r="K10" s="15">
        <f t="shared" si="3"/>
        <v>34</v>
      </c>
      <c r="L10" s="18">
        <f>frq!C10</f>
        <v>1</v>
      </c>
      <c r="M10" s="124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195">
        <f>'[2]05'!B13</f>
        <v>42</v>
      </c>
      <c r="C11" s="196">
        <f>'[2]05'!C13</f>
        <v>30</v>
      </c>
      <c r="D11" s="196">
        <f>'[2]05'!D13</f>
        <v>0</v>
      </c>
      <c r="E11" s="196">
        <f>'[2]05'!E13</f>
        <v>0</v>
      </c>
      <c r="F11" s="15">
        <f t="shared" si="6"/>
        <v>72</v>
      </c>
      <c r="G11" s="195">
        <f>'[2]05'!H13</f>
        <v>34</v>
      </c>
      <c r="H11" s="196">
        <f>'[2]05'!I13</f>
        <v>0</v>
      </c>
      <c r="I11" s="196">
        <f>'[2]05'!J13</f>
        <v>0</v>
      </c>
      <c r="J11" s="196">
        <f>'[2]05'!K13</f>
        <v>0</v>
      </c>
      <c r="K11" s="15">
        <f t="shared" si="3"/>
        <v>34</v>
      </c>
      <c r="L11" s="18">
        <f>frq!C11</f>
        <v>1</v>
      </c>
      <c r="M11" s="124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195">
        <f>'[2]05'!B14</f>
        <v>42</v>
      </c>
      <c r="C12" s="196">
        <f>'[2]05'!C14</f>
        <v>30</v>
      </c>
      <c r="D12" s="196">
        <f>'[2]05'!D14</f>
        <v>0</v>
      </c>
      <c r="E12" s="196">
        <f>'[2]05'!E14</f>
        <v>0</v>
      </c>
      <c r="F12" s="15">
        <f t="shared" si="6"/>
        <v>72</v>
      </c>
      <c r="G12" s="195">
        <f>'[2]05'!H14</f>
        <v>34</v>
      </c>
      <c r="H12" s="196">
        <f>'[2]05'!I14</f>
        <v>0</v>
      </c>
      <c r="I12" s="196">
        <f>'[2]05'!J14</f>
        <v>0</v>
      </c>
      <c r="J12" s="196">
        <f>'[2]05'!K14</f>
        <v>0</v>
      </c>
      <c r="K12" s="15">
        <f t="shared" si="3"/>
        <v>34</v>
      </c>
      <c r="L12" s="18">
        <f>frq!C12</f>
        <v>1</v>
      </c>
      <c r="M12" s="124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195">
        <f>'[2]05'!B15</f>
        <v>42</v>
      </c>
      <c r="C13" s="196">
        <f>'[2]05'!C15</f>
        <v>30</v>
      </c>
      <c r="D13" s="196">
        <f>'[2]05'!D15</f>
        <v>0</v>
      </c>
      <c r="E13" s="196">
        <f>'[2]05'!E15</f>
        <v>0</v>
      </c>
      <c r="F13" s="15">
        <f t="shared" si="6"/>
        <v>72</v>
      </c>
      <c r="G13" s="195">
        <f>'[2]05'!H15</f>
        <v>34</v>
      </c>
      <c r="H13" s="196">
        <f>'[2]05'!I15</f>
        <v>0</v>
      </c>
      <c r="I13" s="196">
        <f>'[2]05'!J15</f>
        <v>0</v>
      </c>
      <c r="J13" s="196">
        <f>'[2]05'!K15</f>
        <v>0</v>
      </c>
      <c r="K13" s="15">
        <f t="shared" si="3"/>
        <v>34</v>
      </c>
      <c r="L13" s="18">
        <f>frq!C13</f>
        <v>1</v>
      </c>
      <c r="M13" s="124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195">
        <f>'[2]05'!B16</f>
        <v>42</v>
      </c>
      <c r="C14" s="196">
        <f>'[2]05'!C16</f>
        <v>30</v>
      </c>
      <c r="D14" s="196">
        <f>'[2]05'!D16</f>
        <v>0</v>
      </c>
      <c r="E14" s="196">
        <f>'[2]05'!E16</f>
        <v>0</v>
      </c>
      <c r="F14" s="15">
        <f t="shared" si="6"/>
        <v>72</v>
      </c>
      <c r="G14" s="195">
        <f>'[2]05'!H16</f>
        <v>34</v>
      </c>
      <c r="H14" s="196">
        <f>'[2]05'!I16</f>
        <v>0</v>
      </c>
      <c r="I14" s="196">
        <f>'[2]05'!J16</f>
        <v>0</v>
      </c>
      <c r="J14" s="196">
        <f>'[2]05'!K16</f>
        <v>0</v>
      </c>
      <c r="K14" s="15">
        <f t="shared" si="3"/>
        <v>34</v>
      </c>
      <c r="L14" s="18">
        <f>frq!C14</f>
        <v>1</v>
      </c>
      <c r="M14" s="124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195">
        <f>'[2]05'!B17</f>
        <v>42</v>
      </c>
      <c r="C15" s="196">
        <f>'[2]05'!C17</f>
        <v>30</v>
      </c>
      <c r="D15" s="196">
        <f>'[2]05'!D17</f>
        <v>0</v>
      </c>
      <c r="E15" s="196">
        <f>'[2]05'!E17</f>
        <v>0</v>
      </c>
      <c r="F15" s="15">
        <f t="shared" si="6"/>
        <v>72</v>
      </c>
      <c r="G15" s="195">
        <f>'[2]05'!H17</f>
        <v>34</v>
      </c>
      <c r="H15" s="196">
        <f>'[2]05'!I17</f>
        <v>0</v>
      </c>
      <c r="I15" s="196">
        <f>'[2]05'!J17</f>
        <v>0</v>
      </c>
      <c r="J15" s="196">
        <f>'[2]05'!K17</f>
        <v>0</v>
      </c>
      <c r="K15" s="15">
        <f t="shared" si="3"/>
        <v>34</v>
      </c>
      <c r="L15" s="18">
        <f>frq!C15</f>
        <v>1</v>
      </c>
      <c r="M15" s="124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195">
        <f>'[2]05'!B18</f>
        <v>42</v>
      </c>
      <c r="C16" s="196">
        <f>'[2]05'!C18</f>
        <v>30</v>
      </c>
      <c r="D16" s="196">
        <f>'[2]05'!D18</f>
        <v>0</v>
      </c>
      <c r="E16" s="196">
        <f>'[2]05'!E18</f>
        <v>0</v>
      </c>
      <c r="F16" s="15">
        <f t="shared" si="6"/>
        <v>72</v>
      </c>
      <c r="G16" s="195">
        <f>'[2]05'!H18</f>
        <v>34</v>
      </c>
      <c r="H16" s="196">
        <f>'[2]05'!I18</f>
        <v>0</v>
      </c>
      <c r="I16" s="196">
        <f>'[2]05'!J18</f>
        <v>0</v>
      </c>
      <c r="J16" s="196">
        <f>'[2]05'!K18</f>
        <v>0</v>
      </c>
      <c r="K16" s="15">
        <f t="shared" si="3"/>
        <v>34</v>
      </c>
      <c r="L16" s="18">
        <f>frq!C16</f>
        <v>1</v>
      </c>
      <c r="M16" s="124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195">
        <f>'[2]05'!B19</f>
        <v>42</v>
      </c>
      <c r="C17" s="196">
        <f>'[2]05'!C19</f>
        <v>30</v>
      </c>
      <c r="D17" s="196">
        <f>'[2]05'!D19</f>
        <v>0</v>
      </c>
      <c r="E17" s="196">
        <f>'[2]05'!E19</f>
        <v>0</v>
      </c>
      <c r="F17" s="15">
        <f t="shared" si="6"/>
        <v>72</v>
      </c>
      <c r="G17" s="195">
        <f>'[2]05'!H19</f>
        <v>34</v>
      </c>
      <c r="H17" s="196">
        <f>'[2]05'!I19</f>
        <v>0</v>
      </c>
      <c r="I17" s="196">
        <f>'[2]05'!J19</f>
        <v>0</v>
      </c>
      <c r="J17" s="196">
        <f>'[2]05'!K19</f>
        <v>0</v>
      </c>
      <c r="K17" s="15">
        <f t="shared" si="3"/>
        <v>34</v>
      </c>
      <c r="L17" s="18">
        <f>frq!C17</f>
        <v>1</v>
      </c>
      <c r="M17" s="124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195">
        <f>'[2]05'!B20</f>
        <v>42</v>
      </c>
      <c r="C18" s="196">
        <f>'[2]05'!C20</f>
        <v>30</v>
      </c>
      <c r="D18" s="196">
        <f>'[2]05'!D20</f>
        <v>0</v>
      </c>
      <c r="E18" s="196">
        <f>'[2]05'!E20</f>
        <v>0</v>
      </c>
      <c r="F18" s="15">
        <f t="shared" si="6"/>
        <v>72</v>
      </c>
      <c r="G18" s="195">
        <f>'[2]05'!H20</f>
        <v>34</v>
      </c>
      <c r="H18" s="196">
        <f>'[2]05'!I20</f>
        <v>0</v>
      </c>
      <c r="I18" s="196">
        <f>'[2]05'!J20</f>
        <v>0</v>
      </c>
      <c r="J18" s="196">
        <f>'[2]05'!K20</f>
        <v>0</v>
      </c>
      <c r="K18" s="15">
        <f t="shared" si="3"/>
        <v>34</v>
      </c>
      <c r="L18" s="18">
        <f>frq!C18</f>
        <v>1</v>
      </c>
      <c r="M18" s="124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195">
        <f>'[2]05'!B21</f>
        <v>42</v>
      </c>
      <c r="C19" s="196">
        <f>'[2]05'!C21</f>
        <v>30</v>
      </c>
      <c r="D19" s="196">
        <f>'[2]05'!D21</f>
        <v>0</v>
      </c>
      <c r="E19" s="196">
        <f>'[2]05'!E21</f>
        <v>0</v>
      </c>
      <c r="F19" s="15">
        <f t="shared" si="6"/>
        <v>72</v>
      </c>
      <c r="G19" s="195">
        <f>'[2]05'!H21</f>
        <v>34</v>
      </c>
      <c r="H19" s="196">
        <f>'[2]05'!I21</f>
        <v>0</v>
      </c>
      <c r="I19" s="196">
        <f>'[2]05'!J21</f>
        <v>0</v>
      </c>
      <c r="J19" s="196">
        <f>'[2]05'!K21</f>
        <v>0</v>
      </c>
      <c r="K19" s="15">
        <f t="shared" si="3"/>
        <v>34</v>
      </c>
      <c r="L19" s="18">
        <f>frq!C19</f>
        <v>1</v>
      </c>
      <c r="M19" s="124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195">
        <f>'[2]05'!B22</f>
        <v>42</v>
      </c>
      <c r="C20" s="196">
        <f>'[2]05'!C22</f>
        <v>30</v>
      </c>
      <c r="D20" s="196">
        <f>'[2]05'!D22</f>
        <v>0</v>
      </c>
      <c r="E20" s="196">
        <f>'[2]05'!E22</f>
        <v>0</v>
      </c>
      <c r="F20" s="15">
        <f t="shared" si="6"/>
        <v>72</v>
      </c>
      <c r="G20" s="195">
        <f>'[2]05'!H22</f>
        <v>34</v>
      </c>
      <c r="H20" s="196">
        <f>'[2]05'!I22</f>
        <v>0</v>
      </c>
      <c r="I20" s="196">
        <f>'[2]05'!J22</f>
        <v>0</v>
      </c>
      <c r="J20" s="196">
        <f>'[2]05'!K22</f>
        <v>0</v>
      </c>
      <c r="K20" s="15">
        <f t="shared" si="3"/>
        <v>34</v>
      </c>
      <c r="L20" s="18">
        <f>frq!C20</f>
        <v>1</v>
      </c>
      <c r="M20" s="124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195">
        <f>'[2]05'!B23</f>
        <v>42</v>
      </c>
      <c r="C21" s="196">
        <f>'[2]05'!C23</f>
        <v>30</v>
      </c>
      <c r="D21" s="196">
        <f>'[2]05'!D23</f>
        <v>0</v>
      </c>
      <c r="E21" s="196">
        <f>'[2]05'!E23</f>
        <v>0</v>
      </c>
      <c r="F21" s="15">
        <f t="shared" si="6"/>
        <v>72</v>
      </c>
      <c r="G21" s="195">
        <f>'[2]05'!H23</f>
        <v>34</v>
      </c>
      <c r="H21" s="196">
        <f>'[2]05'!I23</f>
        <v>0</v>
      </c>
      <c r="I21" s="196">
        <f>'[2]05'!J23</f>
        <v>0</v>
      </c>
      <c r="J21" s="196">
        <f>'[2]05'!K23</f>
        <v>0</v>
      </c>
      <c r="K21" s="15">
        <f t="shared" si="3"/>
        <v>34</v>
      </c>
      <c r="L21" s="18">
        <f>frq!C21</f>
        <v>1</v>
      </c>
      <c r="M21" s="124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195">
        <f>'[2]05'!B24</f>
        <v>42</v>
      </c>
      <c r="C22" s="196">
        <f>'[2]05'!C24</f>
        <v>30</v>
      </c>
      <c r="D22" s="196">
        <f>'[2]05'!D24</f>
        <v>0</v>
      </c>
      <c r="E22" s="196">
        <f>'[2]05'!E24</f>
        <v>0</v>
      </c>
      <c r="F22" s="15">
        <f t="shared" si="6"/>
        <v>72</v>
      </c>
      <c r="G22" s="195">
        <f>'[2]05'!H24</f>
        <v>35</v>
      </c>
      <c r="H22" s="196">
        <f>'[2]05'!I24</f>
        <v>0</v>
      </c>
      <c r="I22" s="196">
        <f>'[2]05'!J24</f>
        <v>0</v>
      </c>
      <c r="J22" s="196">
        <f>'[2]05'!K24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195">
        <f>'[2]05'!B25</f>
        <v>42</v>
      </c>
      <c r="C23" s="196">
        <f>'[2]05'!C25</f>
        <v>30</v>
      </c>
      <c r="D23" s="196">
        <f>'[2]05'!D25</f>
        <v>0</v>
      </c>
      <c r="E23" s="196">
        <f>'[2]05'!E25</f>
        <v>0</v>
      </c>
      <c r="F23" s="15">
        <f t="shared" si="6"/>
        <v>72</v>
      </c>
      <c r="G23" s="195">
        <f>'[2]05'!H25</f>
        <v>35</v>
      </c>
      <c r="H23" s="196">
        <f>'[2]05'!I25</f>
        <v>0</v>
      </c>
      <c r="I23" s="196">
        <f>'[2]05'!J25</f>
        <v>0</v>
      </c>
      <c r="J23" s="196">
        <f>'[2]05'!K25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195">
        <f>'[2]05'!B26</f>
        <v>42</v>
      </c>
      <c r="C24" s="196">
        <f>'[2]05'!C26</f>
        <v>30</v>
      </c>
      <c r="D24" s="196">
        <f>'[2]05'!D26</f>
        <v>0</v>
      </c>
      <c r="E24" s="196">
        <f>'[2]05'!E26</f>
        <v>0</v>
      </c>
      <c r="F24" s="15">
        <f t="shared" si="6"/>
        <v>72</v>
      </c>
      <c r="G24" s="195">
        <f>'[2]05'!H26</f>
        <v>35</v>
      </c>
      <c r="H24" s="196">
        <f>'[2]05'!I26</f>
        <v>0</v>
      </c>
      <c r="I24" s="196">
        <f>'[2]05'!J26</f>
        <v>0</v>
      </c>
      <c r="J24" s="196">
        <f>'[2]05'!K26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195">
        <f>'[2]05'!B27</f>
        <v>42</v>
      </c>
      <c r="C25" s="196">
        <f>'[2]05'!C27</f>
        <v>30</v>
      </c>
      <c r="D25" s="196">
        <f>'[2]05'!D27</f>
        <v>0</v>
      </c>
      <c r="E25" s="196">
        <f>'[2]05'!E27</f>
        <v>0</v>
      </c>
      <c r="F25" s="15">
        <f t="shared" si="6"/>
        <v>72</v>
      </c>
      <c r="G25" s="195">
        <f>'[2]05'!H27</f>
        <v>35</v>
      </c>
      <c r="H25" s="196">
        <f>'[2]05'!I27</f>
        <v>0</v>
      </c>
      <c r="I25" s="196">
        <f>'[2]05'!J27</f>
        <v>0</v>
      </c>
      <c r="J25" s="196">
        <f>'[2]05'!K27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195">
        <f>'[2]05'!B28</f>
        <v>42</v>
      </c>
      <c r="C26" s="196">
        <f>'[2]05'!C28</f>
        <v>30</v>
      </c>
      <c r="D26" s="196">
        <f>'[2]05'!D28</f>
        <v>0</v>
      </c>
      <c r="E26" s="196">
        <f>'[2]05'!E28</f>
        <v>0</v>
      </c>
      <c r="F26" s="15">
        <f t="shared" si="6"/>
        <v>72</v>
      </c>
      <c r="G26" s="195">
        <f>'[2]05'!H28</f>
        <v>35</v>
      </c>
      <c r="H26" s="196">
        <f>'[2]05'!I28</f>
        <v>0</v>
      </c>
      <c r="I26" s="196">
        <f>'[2]05'!J28</f>
        <v>0</v>
      </c>
      <c r="J26" s="196">
        <f>'[2]05'!K28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195">
        <f>'[2]05'!B29</f>
        <v>42</v>
      </c>
      <c r="C27" s="196">
        <f>'[2]05'!C29</f>
        <v>30</v>
      </c>
      <c r="D27" s="196">
        <f>'[2]05'!D29</f>
        <v>0</v>
      </c>
      <c r="E27" s="196">
        <f>'[2]05'!E29</f>
        <v>0</v>
      </c>
      <c r="F27" s="15">
        <f t="shared" si="6"/>
        <v>72</v>
      </c>
      <c r="G27" s="195">
        <f>'[2]05'!H29</f>
        <v>35</v>
      </c>
      <c r="H27" s="196">
        <f>'[2]05'!I29</f>
        <v>0</v>
      </c>
      <c r="I27" s="196">
        <f>'[2]05'!J29</f>
        <v>0</v>
      </c>
      <c r="J27" s="196">
        <f>'[2]05'!K29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195">
        <f>'[2]05'!B30</f>
        <v>42</v>
      </c>
      <c r="C28" s="196">
        <f>'[2]05'!C30</f>
        <v>30</v>
      </c>
      <c r="D28" s="196">
        <f>'[2]05'!D30</f>
        <v>0</v>
      </c>
      <c r="E28" s="196">
        <f>'[2]05'!E30</f>
        <v>0</v>
      </c>
      <c r="F28" s="15">
        <f t="shared" si="6"/>
        <v>72</v>
      </c>
      <c r="G28" s="195">
        <f>'[2]05'!H30</f>
        <v>35</v>
      </c>
      <c r="H28" s="196">
        <f>'[2]05'!I30</f>
        <v>0</v>
      </c>
      <c r="I28" s="196">
        <f>'[2]05'!J30</f>
        <v>0</v>
      </c>
      <c r="J28" s="196">
        <f>'[2]05'!K30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5">
        <f>'[2]05'!B31</f>
        <v>42</v>
      </c>
      <c r="C29" s="196">
        <f>'[2]05'!C31</f>
        <v>30</v>
      </c>
      <c r="D29" s="196">
        <f>'[2]05'!D31</f>
        <v>0</v>
      </c>
      <c r="E29" s="196">
        <f>'[2]05'!E31</f>
        <v>0</v>
      </c>
      <c r="F29" s="15">
        <f t="shared" si="6"/>
        <v>72</v>
      </c>
      <c r="G29" s="195">
        <f>'[2]05'!H31</f>
        <v>35</v>
      </c>
      <c r="H29" s="196">
        <f>'[2]05'!I31</f>
        <v>0</v>
      </c>
      <c r="I29" s="196">
        <f>'[2]05'!J31</f>
        <v>0</v>
      </c>
      <c r="J29" s="196">
        <f>'[2]05'!K31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5">
        <f>'[2]05'!B32</f>
        <v>42</v>
      </c>
      <c r="C30" s="196">
        <f>'[2]05'!C32</f>
        <v>30</v>
      </c>
      <c r="D30" s="196">
        <f>'[2]05'!D32</f>
        <v>0</v>
      </c>
      <c r="E30" s="196">
        <f>'[2]05'!E32</f>
        <v>0</v>
      </c>
      <c r="F30" s="15">
        <f t="shared" si="6"/>
        <v>72</v>
      </c>
      <c r="G30" s="195">
        <f>'[2]05'!H32</f>
        <v>35</v>
      </c>
      <c r="H30" s="196">
        <f>'[2]05'!I32</f>
        <v>0</v>
      </c>
      <c r="I30" s="196">
        <f>'[2]05'!J32</f>
        <v>0</v>
      </c>
      <c r="J30" s="196">
        <f>'[2]05'!K32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5">
        <f>'[2]05'!B33</f>
        <v>42</v>
      </c>
      <c r="C31" s="196">
        <f>'[2]05'!C33</f>
        <v>30</v>
      </c>
      <c r="D31" s="196">
        <f>'[2]05'!D33</f>
        <v>0</v>
      </c>
      <c r="E31" s="196">
        <f>'[2]05'!E33</f>
        <v>0</v>
      </c>
      <c r="F31" s="15">
        <f t="shared" si="6"/>
        <v>72</v>
      </c>
      <c r="G31" s="195">
        <f>'[2]05'!H33</f>
        <v>35</v>
      </c>
      <c r="H31" s="196">
        <f>'[2]05'!I33</f>
        <v>0</v>
      </c>
      <c r="I31" s="196">
        <f>'[2]05'!J33</f>
        <v>0</v>
      </c>
      <c r="J31" s="196">
        <f>'[2]05'!K33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5">
        <f>'[2]05'!B34</f>
        <v>42</v>
      </c>
      <c r="C32" s="196">
        <f>'[2]05'!C34</f>
        <v>30</v>
      </c>
      <c r="D32" s="196">
        <f>'[2]05'!D34</f>
        <v>0</v>
      </c>
      <c r="E32" s="196">
        <f>'[2]05'!E34</f>
        <v>0</v>
      </c>
      <c r="F32" s="15">
        <f t="shared" si="6"/>
        <v>72</v>
      </c>
      <c r="G32" s="195">
        <f>'[2]05'!H34</f>
        <v>36</v>
      </c>
      <c r="H32" s="196">
        <f>'[2]05'!I34</f>
        <v>0</v>
      </c>
      <c r="I32" s="196">
        <f>'[2]05'!J34</f>
        <v>0</v>
      </c>
      <c r="J32" s="196">
        <f>'[2]05'!K34</f>
        <v>0</v>
      </c>
      <c r="K32" s="15">
        <f t="shared" si="3"/>
        <v>36</v>
      </c>
      <c r="L32" s="18">
        <f>frq!C32</f>
        <v>1</v>
      </c>
      <c r="M32" s="124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95">
        <f>'[2]05'!B35</f>
        <v>42</v>
      </c>
      <c r="C33" s="196">
        <f>'[2]05'!C35</f>
        <v>30</v>
      </c>
      <c r="D33" s="196">
        <f>'[2]05'!D35</f>
        <v>0</v>
      </c>
      <c r="E33" s="196">
        <f>'[2]05'!E35</f>
        <v>0</v>
      </c>
      <c r="F33" s="15">
        <f t="shared" si="6"/>
        <v>72</v>
      </c>
      <c r="G33" s="195">
        <f>'[2]05'!H35</f>
        <v>36</v>
      </c>
      <c r="H33" s="196">
        <f>'[2]05'!I35</f>
        <v>0</v>
      </c>
      <c r="I33" s="196">
        <f>'[2]05'!J35</f>
        <v>0</v>
      </c>
      <c r="J33" s="196">
        <f>'[2]05'!K35</f>
        <v>0</v>
      </c>
      <c r="K33" s="15">
        <f t="shared" si="3"/>
        <v>36</v>
      </c>
      <c r="L33" s="18">
        <f>frq!C33</f>
        <v>1</v>
      </c>
      <c r="M33" s="124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95">
        <f>'[2]05'!B36</f>
        <v>42</v>
      </c>
      <c r="C34" s="196">
        <f>'[2]05'!C36</f>
        <v>30</v>
      </c>
      <c r="D34" s="196">
        <f>'[2]05'!D36</f>
        <v>0</v>
      </c>
      <c r="E34" s="196">
        <f>'[2]05'!E36</f>
        <v>0</v>
      </c>
      <c r="F34" s="15">
        <f t="shared" si="6"/>
        <v>72</v>
      </c>
      <c r="G34" s="195">
        <f>'[2]05'!H36</f>
        <v>36</v>
      </c>
      <c r="H34" s="196">
        <f>'[2]05'!I36</f>
        <v>0</v>
      </c>
      <c r="I34" s="196">
        <f>'[2]05'!J36</f>
        <v>0</v>
      </c>
      <c r="J34" s="196">
        <f>'[2]05'!K36</f>
        <v>0</v>
      </c>
      <c r="K34" s="15">
        <f t="shared" si="3"/>
        <v>36</v>
      </c>
      <c r="L34" s="18">
        <f>frq!C34</f>
        <v>1</v>
      </c>
      <c r="M34" s="124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95">
        <f>'[2]05'!B37</f>
        <v>42</v>
      </c>
      <c r="C35" s="196">
        <f>'[2]05'!C37</f>
        <v>30</v>
      </c>
      <c r="D35" s="196">
        <f>'[2]05'!D37</f>
        <v>0</v>
      </c>
      <c r="E35" s="196">
        <f>'[2]05'!E37</f>
        <v>0</v>
      </c>
      <c r="F35" s="15">
        <f t="shared" si="6"/>
        <v>72</v>
      </c>
      <c r="G35" s="195">
        <f>'[2]05'!H37</f>
        <v>36</v>
      </c>
      <c r="H35" s="196">
        <f>'[2]05'!I37</f>
        <v>0</v>
      </c>
      <c r="I35" s="196">
        <f>'[2]05'!J37</f>
        <v>0</v>
      </c>
      <c r="J35" s="196">
        <f>'[2]05'!K37</f>
        <v>0</v>
      </c>
      <c r="K35" s="15">
        <f t="shared" si="3"/>
        <v>36</v>
      </c>
      <c r="L35" s="18">
        <f>frq!C35</f>
        <v>1</v>
      </c>
      <c r="M35" s="124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95">
        <f>'[2]05'!B38</f>
        <v>42</v>
      </c>
      <c r="C36" s="196">
        <f>'[2]05'!C38</f>
        <v>30</v>
      </c>
      <c r="D36" s="196">
        <f>'[2]05'!D38</f>
        <v>0</v>
      </c>
      <c r="E36" s="196">
        <f>'[2]05'!E38</f>
        <v>0</v>
      </c>
      <c r="F36" s="15">
        <f t="shared" si="6"/>
        <v>72</v>
      </c>
      <c r="G36" s="195">
        <f>'[2]05'!H38</f>
        <v>35</v>
      </c>
      <c r="H36" s="196">
        <f>'[2]05'!I38</f>
        <v>0</v>
      </c>
      <c r="I36" s="196">
        <f>'[2]05'!J38</f>
        <v>0</v>
      </c>
      <c r="J36" s="196">
        <f>'[2]05'!K38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5">
        <f>'[2]05'!B39</f>
        <v>42</v>
      </c>
      <c r="C37" s="196">
        <f>'[2]05'!C39</f>
        <v>30</v>
      </c>
      <c r="D37" s="196">
        <f>'[2]05'!D39</f>
        <v>0</v>
      </c>
      <c r="E37" s="196">
        <f>'[2]05'!E39</f>
        <v>0</v>
      </c>
      <c r="F37" s="15">
        <f t="shared" si="6"/>
        <v>72</v>
      </c>
      <c r="G37" s="195">
        <f>'[2]05'!H39</f>
        <v>35</v>
      </c>
      <c r="H37" s="196">
        <f>'[2]05'!I39</f>
        <v>0</v>
      </c>
      <c r="I37" s="196">
        <f>'[2]05'!J39</f>
        <v>0</v>
      </c>
      <c r="J37" s="196">
        <f>'[2]05'!K39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5">
        <f>'[2]05'!B40</f>
        <v>42</v>
      </c>
      <c r="C38" s="196">
        <f>'[2]05'!C40</f>
        <v>30</v>
      </c>
      <c r="D38" s="196">
        <f>'[2]05'!D40</f>
        <v>0</v>
      </c>
      <c r="E38" s="196">
        <f>'[2]05'!E40</f>
        <v>0</v>
      </c>
      <c r="F38" s="15">
        <f t="shared" si="6"/>
        <v>72</v>
      </c>
      <c r="G38" s="195">
        <f>'[2]05'!H40</f>
        <v>35</v>
      </c>
      <c r="H38" s="196">
        <f>'[2]05'!I40</f>
        <v>0</v>
      </c>
      <c r="I38" s="196">
        <f>'[2]05'!J40</f>
        <v>0</v>
      </c>
      <c r="J38" s="196">
        <f>'[2]05'!K40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5">
        <f>'[2]05'!B41</f>
        <v>42</v>
      </c>
      <c r="C39" s="196">
        <f>'[2]05'!C41</f>
        <v>30</v>
      </c>
      <c r="D39" s="196">
        <f>'[2]05'!D41</f>
        <v>0</v>
      </c>
      <c r="E39" s="196">
        <f>'[2]05'!E41</f>
        <v>0</v>
      </c>
      <c r="F39" s="15">
        <f t="shared" si="6"/>
        <v>72</v>
      </c>
      <c r="G39" s="195">
        <f>'[2]05'!H41</f>
        <v>35</v>
      </c>
      <c r="H39" s="196">
        <f>'[2]05'!I41</f>
        <v>0</v>
      </c>
      <c r="I39" s="196">
        <f>'[2]05'!J41</f>
        <v>0</v>
      </c>
      <c r="J39" s="196">
        <f>'[2]05'!K41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195">
        <f>'[2]05'!B42</f>
        <v>42</v>
      </c>
      <c r="C40" s="196">
        <f>'[2]05'!C42</f>
        <v>30</v>
      </c>
      <c r="D40" s="196">
        <f>'[2]05'!D42</f>
        <v>0</v>
      </c>
      <c r="E40" s="196">
        <f>'[2]05'!E42</f>
        <v>0</v>
      </c>
      <c r="F40" s="15">
        <f t="shared" si="6"/>
        <v>72</v>
      </c>
      <c r="G40" s="195">
        <f>'[2]05'!H42</f>
        <v>35</v>
      </c>
      <c r="H40" s="196">
        <f>'[2]05'!I42</f>
        <v>0</v>
      </c>
      <c r="I40" s="196">
        <f>'[2]05'!J42</f>
        <v>0</v>
      </c>
      <c r="J40" s="196">
        <f>'[2]05'!K42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195">
        <f>'[2]05'!B43</f>
        <v>42</v>
      </c>
      <c r="C41" s="196">
        <f>'[2]05'!C43</f>
        <v>30</v>
      </c>
      <c r="D41" s="196">
        <f>'[2]05'!D43</f>
        <v>0</v>
      </c>
      <c r="E41" s="196">
        <f>'[2]05'!E43</f>
        <v>0</v>
      </c>
      <c r="F41" s="15">
        <f t="shared" si="6"/>
        <v>72</v>
      </c>
      <c r="G41" s="195">
        <f>'[2]05'!H43</f>
        <v>35</v>
      </c>
      <c r="H41" s="196">
        <f>'[2]05'!I43</f>
        <v>0</v>
      </c>
      <c r="I41" s="196">
        <f>'[2]05'!J43</f>
        <v>0</v>
      </c>
      <c r="J41" s="196">
        <f>'[2]05'!K43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195">
        <f>'[2]05'!B44</f>
        <v>42</v>
      </c>
      <c r="C42" s="196">
        <f>'[2]05'!C44</f>
        <v>30</v>
      </c>
      <c r="D42" s="196">
        <f>'[2]05'!D44</f>
        <v>0</v>
      </c>
      <c r="E42" s="196">
        <f>'[2]05'!E44</f>
        <v>0</v>
      </c>
      <c r="F42" s="15">
        <f t="shared" si="6"/>
        <v>72</v>
      </c>
      <c r="G42" s="195">
        <f>'[2]05'!H44</f>
        <v>35</v>
      </c>
      <c r="H42" s="196">
        <f>'[2]05'!I44</f>
        <v>0</v>
      </c>
      <c r="I42" s="196">
        <f>'[2]05'!J44</f>
        <v>0</v>
      </c>
      <c r="J42" s="196">
        <f>'[2]05'!K44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195">
        <f>'[2]05'!B45</f>
        <v>42</v>
      </c>
      <c r="C43" s="196">
        <f>'[2]05'!C45</f>
        <v>30</v>
      </c>
      <c r="D43" s="196">
        <f>'[2]05'!D45</f>
        <v>0</v>
      </c>
      <c r="E43" s="196">
        <f>'[2]05'!E45</f>
        <v>0</v>
      </c>
      <c r="F43" s="15">
        <f t="shared" si="6"/>
        <v>72</v>
      </c>
      <c r="G43" s="195">
        <f>'[2]05'!H45</f>
        <v>34</v>
      </c>
      <c r="H43" s="196">
        <f>'[2]05'!I45</f>
        <v>0</v>
      </c>
      <c r="I43" s="196">
        <f>'[2]05'!J45</f>
        <v>0</v>
      </c>
      <c r="J43" s="196">
        <f>'[2]05'!K45</f>
        <v>0</v>
      </c>
      <c r="K43" s="15">
        <f t="shared" si="3"/>
        <v>34</v>
      </c>
      <c r="L43" s="18">
        <f>frq!C43</f>
        <v>1</v>
      </c>
      <c r="M43" s="124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195">
        <f>'[2]05'!B46</f>
        <v>42</v>
      </c>
      <c r="C44" s="196">
        <f>'[2]05'!C46</f>
        <v>30</v>
      </c>
      <c r="D44" s="196">
        <f>'[2]05'!D46</f>
        <v>0</v>
      </c>
      <c r="E44" s="196">
        <f>'[2]05'!E46</f>
        <v>0</v>
      </c>
      <c r="F44" s="15">
        <f t="shared" si="6"/>
        <v>72</v>
      </c>
      <c r="G44" s="195">
        <f>'[2]05'!H46</f>
        <v>34</v>
      </c>
      <c r="H44" s="196">
        <f>'[2]05'!I46</f>
        <v>0</v>
      </c>
      <c r="I44" s="196">
        <f>'[2]05'!J46</f>
        <v>0</v>
      </c>
      <c r="J44" s="196">
        <f>'[2]05'!K46</f>
        <v>0</v>
      </c>
      <c r="K44" s="15">
        <f t="shared" si="3"/>
        <v>34</v>
      </c>
      <c r="L44" s="18">
        <f>frq!C44</f>
        <v>1</v>
      </c>
      <c r="M44" s="124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95">
        <f>'[2]05'!B47</f>
        <v>42</v>
      </c>
      <c r="C45" s="196">
        <f>'[2]05'!C47</f>
        <v>30</v>
      </c>
      <c r="D45" s="196">
        <f>'[2]05'!D47</f>
        <v>0</v>
      </c>
      <c r="E45" s="196">
        <f>'[2]05'!E47</f>
        <v>0</v>
      </c>
      <c r="F45" s="15">
        <f t="shared" si="6"/>
        <v>72</v>
      </c>
      <c r="G45" s="195">
        <f>'[2]05'!H47</f>
        <v>34</v>
      </c>
      <c r="H45" s="196">
        <f>'[2]05'!I47</f>
        <v>0</v>
      </c>
      <c r="I45" s="196">
        <f>'[2]05'!J47</f>
        <v>0</v>
      </c>
      <c r="J45" s="196">
        <f>'[2]05'!K47</f>
        <v>0</v>
      </c>
      <c r="K45" s="15">
        <f t="shared" si="3"/>
        <v>34</v>
      </c>
      <c r="L45" s="18">
        <f>frq!C45</f>
        <v>1</v>
      </c>
      <c r="M45" s="124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95">
        <f>'[2]05'!B48</f>
        <v>42</v>
      </c>
      <c r="C46" s="196">
        <f>'[2]05'!C48</f>
        <v>30</v>
      </c>
      <c r="D46" s="196">
        <f>'[2]05'!D48</f>
        <v>0</v>
      </c>
      <c r="E46" s="196">
        <f>'[2]05'!E48</f>
        <v>0</v>
      </c>
      <c r="F46" s="15">
        <f t="shared" si="6"/>
        <v>72</v>
      </c>
      <c r="G46" s="195">
        <f>'[2]05'!H48</f>
        <v>34</v>
      </c>
      <c r="H46" s="196">
        <f>'[2]05'!I48</f>
        <v>0</v>
      </c>
      <c r="I46" s="196">
        <f>'[2]05'!J48</f>
        <v>0</v>
      </c>
      <c r="J46" s="196">
        <f>'[2]05'!K48</f>
        <v>0</v>
      </c>
      <c r="K46" s="15">
        <f t="shared" si="3"/>
        <v>34</v>
      </c>
      <c r="L46" s="18">
        <f>frq!C46</f>
        <v>1</v>
      </c>
      <c r="M46" s="124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95">
        <f>'[2]05'!B49</f>
        <v>42</v>
      </c>
      <c r="C47" s="196">
        <f>'[2]05'!C49</f>
        <v>30</v>
      </c>
      <c r="D47" s="196">
        <f>'[2]05'!D49</f>
        <v>0</v>
      </c>
      <c r="E47" s="196">
        <f>'[2]05'!E49</f>
        <v>0</v>
      </c>
      <c r="F47" s="15">
        <f t="shared" si="6"/>
        <v>72</v>
      </c>
      <c r="G47" s="195">
        <f>'[2]05'!H49</f>
        <v>34</v>
      </c>
      <c r="H47" s="196">
        <f>'[2]05'!I49</f>
        <v>0</v>
      </c>
      <c r="I47" s="196">
        <f>'[2]05'!J49</f>
        <v>0</v>
      </c>
      <c r="J47" s="196">
        <f>'[2]05'!K49</f>
        <v>0</v>
      </c>
      <c r="K47" s="15">
        <f t="shared" si="3"/>
        <v>34</v>
      </c>
      <c r="L47" s="18">
        <f>frq!C47</f>
        <v>1</v>
      </c>
      <c r="M47" s="124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5">
        <f>'[2]05'!B50</f>
        <v>42</v>
      </c>
      <c r="C48" s="196">
        <f>'[2]05'!C50</f>
        <v>30</v>
      </c>
      <c r="D48" s="196">
        <f>'[2]05'!D50</f>
        <v>0</v>
      </c>
      <c r="E48" s="196">
        <f>'[2]05'!E50</f>
        <v>0</v>
      </c>
      <c r="F48" s="15">
        <f t="shared" si="6"/>
        <v>72</v>
      </c>
      <c r="G48" s="195">
        <f>'[2]05'!H50</f>
        <v>34</v>
      </c>
      <c r="H48" s="196">
        <f>'[2]05'!I50</f>
        <v>0</v>
      </c>
      <c r="I48" s="196">
        <f>'[2]05'!J50</f>
        <v>0</v>
      </c>
      <c r="J48" s="196">
        <f>'[2]05'!K50</f>
        <v>0</v>
      </c>
      <c r="K48" s="15">
        <f t="shared" si="3"/>
        <v>34</v>
      </c>
      <c r="L48" s="18">
        <f>frq!C48</f>
        <v>1</v>
      </c>
      <c r="M48" s="124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5">
        <f>'[2]05'!B51</f>
        <v>42</v>
      </c>
      <c r="C49" s="196">
        <f>'[2]05'!C51</f>
        <v>30</v>
      </c>
      <c r="D49" s="196">
        <f>'[2]05'!D51</f>
        <v>0</v>
      </c>
      <c r="E49" s="196">
        <f>'[2]05'!E51</f>
        <v>0</v>
      </c>
      <c r="F49" s="15">
        <f t="shared" si="6"/>
        <v>72</v>
      </c>
      <c r="G49" s="195">
        <f>'[2]05'!H51</f>
        <v>34</v>
      </c>
      <c r="H49" s="196">
        <f>'[2]05'!I51</f>
        <v>0</v>
      </c>
      <c r="I49" s="196">
        <f>'[2]05'!J51</f>
        <v>0</v>
      </c>
      <c r="J49" s="196">
        <f>'[2]05'!K51</f>
        <v>0</v>
      </c>
      <c r="K49" s="15">
        <f t="shared" si="3"/>
        <v>34</v>
      </c>
      <c r="L49" s="18">
        <f>frq!C49</f>
        <v>1</v>
      </c>
      <c r="M49" s="124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5">
        <f>'[2]05'!B52</f>
        <v>42</v>
      </c>
      <c r="C50" s="196">
        <f>'[2]05'!C52</f>
        <v>30</v>
      </c>
      <c r="D50" s="196">
        <f>'[2]05'!D52</f>
        <v>0</v>
      </c>
      <c r="E50" s="196">
        <f>'[2]05'!E52</f>
        <v>0</v>
      </c>
      <c r="F50" s="15">
        <f t="shared" si="6"/>
        <v>72</v>
      </c>
      <c r="G50" s="195">
        <f>'[2]05'!H52</f>
        <v>34</v>
      </c>
      <c r="H50" s="196">
        <f>'[2]05'!I52</f>
        <v>0</v>
      </c>
      <c r="I50" s="196">
        <f>'[2]05'!J52</f>
        <v>0</v>
      </c>
      <c r="J50" s="196">
        <f>'[2]05'!K52</f>
        <v>0</v>
      </c>
      <c r="K50" s="15">
        <f t="shared" si="3"/>
        <v>34</v>
      </c>
      <c r="L50" s="18">
        <f>frq!C50</f>
        <v>1</v>
      </c>
      <c r="M50" s="124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5">
        <f>'[2]05'!B53</f>
        <v>42</v>
      </c>
      <c r="C51" s="196">
        <f>'[2]05'!C53</f>
        <v>30</v>
      </c>
      <c r="D51" s="196">
        <f>'[2]05'!D53</f>
        <v>0</v>
      </c>
      <c r="E51" s="196">
        <f>'[2]05'!E53</f>
        <v>0</v>
      </c>
      <c r="F51" s="15">
        <f t="shared" si="6"/>
        <v>72</v>
      </c>
      <c r="G51" s="195">
        <f>'[2]05'!H53</f>
        <v>33</v>
      </c>
      <c r="H51" s="196">
        <f>'[2]05'!I53</f>
        <v>0</v>
      </c>
      <c r="I51" s="196">
        <f>'[2]05'!J53</f>
        <v>0</v>
      </c>
      <c r="J51" s="196">
        <f>'[2]05'!K53</f>
        <v>0</v>
      </c>
      <c r="K51" s="15">
        <f t="shared" si="3"/>
        <v>33</v>
      </c>
      <c r="L51" s="18">
        <f>frq!C51</f>
        <v>1</v>
      </c>
      <c r="M51" s="124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5">
        <f>'[2]05'!B54</f>
        <v>42</v>
      </c>
      <c r="C52" s="196">
        <f>'[2]05'!C54</f>
        <v>30</v>
      </c>
      <c r="D52" s="196">
        <f>'[2]05'!D54</f>
        <v>0</v>
      </c>
      <c r="E52" s="196">
        <f>'[2]05'!E54</f>
        <v>0</v>
      </c>
      <c r="F52" s="15">
        <f t="shared" si="6"/>
        <v>72</v>
      </c>
      <c r="G52" s="195">
        <f>'[2]05'!H54</f>
        <v>33</v>
      </c>
      <c r="H52" s="196">
        <f>'[2]05'!I54</f>
        <v>0</v>
      </c>
      <c r="I52" s="196">
        <f>'[2]05'!J54</f>
        <v>0</v>
      </c>
      <c r="J52" s="196">
        <f>'[2]05'!K54</f>
        <v>0</v>
      </c>
      <c r="K52" s="15">
        <f t="shared" si="3"/>
        <v>33</v>
      </c>
      <c r="L52" s="18">
        <f>frq!C52</f>
        <v>1</v>
      </c>
      <c r="M52" s="124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5">
        <f>'[2]05'!B55</f>
        <v>42</v>
      </c>
      <c r="C53" s="196">
        <f>'[2]05'!C55</f>
        <v>30</v>
      </c>
      <c r="D53" s="196">
        <f>'[2]05'!D55</f>
        <v>0</v>
      </c>
      <c r="E53" s="196">
        <f>'[2]05'!E55</f>
        <v>0</v>
      </c>
      <c r="F53" s="15">
        <f t="shared" si="6"/>
        <v>72</v>
      </c>
      <c r="G53" s="195">
        <f>'[2]05'!H55</f>
        <v>33</v>
      </c>
      <c r="H53" s="196">
        <f>'[2]05'!I55</f>
        <v>0</v>
      </c>
      <c r="I53" s="196">
        <f>'[2]05'!J55</f>
        <v>0</v>
      </c>
      <c r="J53" s="196">
        <f>'[2]05'!K55</f>
        <v>0</v>
      </c>
      <c r="K53" s="15">
        <f t="shared" si="3"/>
        <v>33</v>
      </c>
      <c r="L53" s="18">
        <f>frq!C53</f>
        <v>1</v>
      </c>
      <c r="M53" s="124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5">
        <f>'[2]05'!B56</f>
        <v>42</v>
      </c>
      <c r="C54" s="196">
        <f>'[2]05'!C56</f>
        <v>30</v>
      </c>
      <c r="D54" s="196">
        <f>'[2]05'!D56</f>
        <v>0</v>
      </c>
      <c r="E54" s="196">
        <f>'[2]05'!E56</f>
        <v>0</v>
      </c>
      <c r="F54" s="15">
        <f t="shared" si="6"/>
        <v>72</v>
      </c>
      <c r="G54" s="195">
        <f>'[2]05'!H56</f>
        <v>33</v>
      </c>
      <c r="H54" s="196">
        <f>'[2]05'!I56</f>
        <v>0</v>
      </c>
      <c r="I54" s="196">
        <f>'[2]05'!J56</f>
        <v>0</v>
      </c>
      <c r="J54" s="196">
        <f>'[2]05'!K56</f>
        <v>0</v>
      </c>
      <c r="K54" s="15">
        <f t="shared" si="3"/>
        <v>33</v>
      </c>
      <c r="L54" s="18">
        <f>frq!C54</f>
        <v>1</v>
      </c>
      <c r="M54" s="124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5">
        <f>'[2]05'!B57</f>
        <v>42</v>
      </c>
      <c r="C55" s="196">
        <f>'[2]05'!C57</f>
        <v>30</v>
      </c>
      <c r="D55" s="196">
        <f>'[2]05'!D57</f>
        <v>0</v>
      </c>
      <c r="E55" s="196">
        <f>'[2]05'!E57</f>
        <v>0</v>
      </c>
      <c r="F55" s="15">
        <f t="shared" si="6"/>
        <v>72</v>
      </c>
      <c r="G55" s="195">
        <f>'[2]05'!H57</f>
        <v>32</v>
      </c>
      <c r="H55" s="196">
        <f>'[2]05'!I57</f>
        <v>0</v>
      </c>
      <c r="I55" s="196">
        <f>'[2]05'!J57</f>
        <v>0</v>
      </c>
      <c r="J55" s="196">
        <f>'[2]05'!K57</f>
        <v>0</v>
      </c>
      <c r="K55" s="15">
        <f t="shared" si="3"/>
        <v>32</v>
      </c>
      <c r="L55" s="18">
        <f>frq!C55</f>
        <v>1</v>
      </c>
      <c r="M55" s="124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</row>
    <row r="56" spans="1:18">
      <c r="A56" s="8" t="s">
        <v>98</v>
      </c>
      <c r="B56" s="195">
        <f>'[2]05'!B58</f>
        <v>42</v>
      </c>
      <c r="C56" s="196">
        <f>'[2]05'!C58</f>
        <v>30</v>
      </c>
      <c r="D56" s="196">
        <f>'[2]05'!D58</f>
        <v>0</v>
      </c>
      <c r="E56" s="196">
        <f>'[2]05'!E58</f>
        <v>0</v>
      </c>
      <c r="F56" s="15">
        <f t="shared" si="6"/>
        <v>72</v>
      </c>
      <c r="G56" s="195">
        <f>'[2]05'!H58</f>
        <v>32</v>
      </c>
      <c r="H56" s="196">
        <f>'[2]05'!I58</f>
        <v>0</v>
      </c>
      <c r="I56" s="196">
        <f>'[2]05'!J58</f>
        <v>0</v>
      </c>
      <c r="J56" s="196">
        <f>'[2]05'!K58</f>
        <v>0</v>
      </c>
      <c r="K56" s="15">
        <f t="shared" si="3"/>
        <v>32</v>
      </c>
      <c r="L56" s="18">
        <f>frq!C56</f>
        <v>1</v>
      </c>
      <c r="M56" s="124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195">
        <f>'[2]05'!B59</f>
        <v>42</v>
      </c>
      <c r="C57" s="196">
        <f>'[2]05'!C59</f>
        <v>30</v>
      </c>
      <c r="D57" s="196">
        <f>'[2]05'!D59</f>
        <v>0</v>
      </c>
      <c r="E57" s="196">
        <f>'[2]05'!E59</f>
        <v>0</v>
      </c>
      <c r="F57" s="15">
        <f t="shared" si="6"/>
        <v>72</v>
      </c>
      <c r="G57" s="195">
        <f>'[2]05'!H59</f>
        <v>32</v>
      </c>
      <c r="H57" s="196">
        <f>'[2]05'!I59</f>
        <v>0</v>
      </c>
      <c r="I57" s="196">
        <f>'[2]05'!J59</f>
        <v>0</v>
      </c>
      <c r="J57" s="196">
        <f>'[2]05'!K59</f>
        <v>0</v>
      </c>
      <c r="K57" s="15">
        <f t="shared" si="3"/>
        <v>32</v>
      </c>
      <c r="L57" s="18">
        <f>frq!C57</f>
        <v>1</v>
      </c>
      <c r="M57" s="124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195">
        <f>'[2]05'!B60</f>
        <v>42</v>
      </c>
      <c r="C58" s="196">
        <f>'[2]05'!C60</f>
        <v>30</v>
      </c>
      <c r="D58" s="196">
        <f>'[2]05'!D60</f>
        <v>0</v>
      </c>
      <c r="E58" s="196">
        <f>'[2]05'!E60</f>
        <v>0</v>
      </c>
      <c r="F58" s="15">
        <f t="shared" si="6"/>
        <v>72</v>
      </c>
      <c r="G58" s="195">
        <f>'[2]05'!H60</f>
        <v>32</v>
      </c>
      <c r="H58" s="196">
        <f>'[2]05'!I60</f>
        <v>0</v>
      </c>
      <c r="I58" s="196">
        <f>'[2]05'!J60</f>
        <v>0</v>
      </c>
      <c r="J58" s="196">
        <f>'[2]05'!K60</f>
        <v>0</v>
      </c>
      <c r="K58" s="15">
        <f t="shared" si="3"/>
        <v>32</v>
      </c>
      <c r="L58" s="18">
        <f>frq!C58</f>
        <v>1</v>
      </c>
      <c r="M58" s="124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195">
        <f>'[2]05'!B61</f>
        <v>42</v>
      </c>
      <c r="C59" s="196">
        <f>'[2]05'!C61</f>
        <v>30</v>
      </c>
      <c r="D59" s="196">
        <f>'[2]05'!D61</f>
        <v>0</v>
      </c>
      <c r="E59" s="196">
        <f>'[2]05'!E61</f>
        <v>0</v>
      </c>
      <c r="F59" s="15">
        <f t="shared" si="6"/>
        <v>72</v>
      </c>
      <c r="G59" s="195">
        <f>'[2]05'!H61</f>
        <v>32</v>
      </c>
      <c r="H59" s="196">
        <f>'[2]05'!I61</f>
        <v>0</v>
      </c>
      <c r="I59" s="196">
        <f>'[2]05'!J61</f>
        <v>0</v>
      </c>
      <c r="J59" s="196">
        <f>'[2]05'!K61</f>
        <v>0</v>
      </c>
      <c r="K59" s="15">
        <f t="shared" si="3"/>
        <v>32</v>
      </c>
      <c r="L59" s="18">
        <f>frq!C59</f>
        <v>1</v>
      </c>
      <c r="M59" s="124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95">
        <f>'[2]05'!B62</f>
        <v>42</v>
      </c>
      <c r="C60" s="196">
        <f>'[2]05'!C62</f>
        <v>30</v>
      </c>
      <c r="D60" s="196">
        <f>'[2]05'!D62</f>
        <v>0</v>
      </c>
      <c r="E60" s="196">
        <f>'[2]05'!E62</f>
        <v>0</v>
      </c>
      <c r="F60" s="15">
        <f t="shared" si="6"/>
        <v>72</v>
      </c>
      <c r="G60" s="195">
        <f>'[2]05'!H62</f>
        <v>32</v>
      </c>
      <c r="H60" s="196">
        <f>'[2]05'!I62</f>
        <v>0</v>
      </c>
      <c r="I60" s="196">
        <f>'[2]05'!J62</f>
        <v>0</v>
      </c>
      <c r="J60" s="196">
        <f>'[2]05'!K62</f>
        <v>0</v>
      </c>
      <c r="K60" s="15">
        <f t="shared" si="3"/>
        <v>32</v>
      </c>
      <c r="L60" s="18">
        <f>frq!C60</f>
        <v>1</v>
      </c>
      <c r="M60" s="124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195">
        <f>'[2]05'!B63</f>
        <v>42</v>
      </c>
      <c r="C61" s="196">
        <f>'[2]05'!C63</f>
        <v>30</v>
      </c>
      <c r="D61" s="196">
        <f>'[2]05'!D63</f>
        <v>0</v>
      </c>
      <c r="E61" s="196">
        <f>'[2]05'!E63</f>
        <v>0</v>
      </c>
      <c r="F61" s="15">
        <f t="shared" si="6"/>
        <v>72</v>
      </c>
      <c r="G61" s="195">
        <f>'[2]05'!H63</f>
        <v>32</v>
      </c>
      <c r="H61" s="196">
        <f>'[2]05'!I63</f>
        <v>0</v>
      </c>
      <c r="I61" s="196">
        <f>'[2]05'!J63</f>
        <v>0</v>
      </c>
      <c r="J61" s="196">
        <f>'[2]05'!K63</f>
        <v>0</v>
      </c>
      <c r="K61" s="15">
        <f t="shared" si="3"/>
        <v>32</v>
      </c>
      <c r="L61" s="18">
        <f>frq!C61</f>
        <v>1</v>
      </c>
      <c r="M61" s="124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195">
        <f>'[2]05'!B64</f>
        <v>42</v>
      </c>
      <c r="C62" s="196">
        <f>'[2]05'!C64</f>
        <v>30</v>
      </c>
      <c r="D62" s="196">
        <f>'[2]05'!D64</f>
        <v>0</v>
      </c>
      <c r="E62" s="196">
        <f>'[2]05'!E64</f>
        <v>0</v>
      </c>
      <c r="F62" s="15">
        <f t="shared" si="6"/>
        <v>72</v>
      </c>
      <c r="G62" s="195">
        <f>'[2]05'!H64</f>
        <v>32</v>
      </c>
      <c r="H62" s="196">
        <f>'[2]05'!I64</f>
        <v>0</v>
      </c>
      <c r="I62" s="196">
        <f>'[2]05'!J64</f>
        <v>0</v>
      </c>
      <c r="J62" s="196">
        <f>'[2]05'!K64</f>
        <v>0</v>
      </c>
      <c r="K62" s="15">
        <f t="shared" si="3"/>
        <v>32</v>
      </c>
      <c r="L62" s="18">
        <f>frq!C62</f>
        <v>1</v>
      </c>
      <c r="M62" s="124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195">
        <f>'[2]05'!B65</f>
        <v>42</v>
      </c>
      <c r="C63" s="196">
        <f>'[2]05'!C65</f>
        <v>30</v>
      </c>
      <c r="D63" s="196">
        <f>'[2]05'!D65</f>
        <v>0</v>
      </c>
      <c r="E63" s="196">
        <f>'[2]05'!E65</f>
        <v>0</v>
      </c>
      <c r="F63" s="15">
        <f t="shared" si="6"/>
        <v>72</v>
      </c>
      <c r="G63" s="195">
        <f>'[2]05'!H65</f>
        <v>32</v>
      </c>
      <c r="H63" s="196">
        <f>'[2]05'!I65</f>
        <v>0</v>
      </c>
      <c r="I63" s="196">
        <f>'[2]05'!J65</f>
        <v>0</v>
      </c>
      <c r="J63" s="196">
        <f>'[2]05'!K65</f>
        <v>0</v>
      </c>
      <c r="K63" s="15">
        <f t="shared" si="3"/>
        <v>32</v>
      </c>
      <c r="L63" s="18">
        <f>frq!C63</f>
        <v>1</v>
      </c>
      <c r="M63" s="124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195">
        <f>'[2]05'!B66</f>
        <v>42</v>
      </c>
      <c r="C64" s="196">
        <f>'[2]05'!C66</f>
        <v>30</v>
      </c>
      <c r="D64" s="196">
        <f>'[2]05'!D66</f>
        <v>0</v>
      </c>
      <c r="E64" s="196">
        <f>'[2]05'!E66</f>
        <v>0</v>
      </c>
      <c r="F64" s="15">
        <f t="shared" si="6"/>
        <v>72</v>
      </c>
      <c r="G64" s="195">
        <f>'[2]05'!H66</f>
        <v>32</v>
      </c>
      <c r="H64" s="196">
        <f>'[2]05'!I66</f>
        <v>0</v>
      </c>
      <c r="I64" s="196">
        <f>'[2]05'!J66</f>
        <v>0</v>
      </c>
      <c r="J64" s="196">
        <f>'[2]05'!K66</f>
        <v>0</v>
      </c>
      <c r="K64" s="15">
        <f t="shared" si="3"/>
        <v>32</v>
      </c>
      <c r="L64" s="18">
        <f>frq!C64</f>
        <v>1</v>
      </c>
      <c r="M64" s="124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95">
        <f>'[2]05'!B67</f>
        <v>42</v>
      </c>
      <c r="C65" s="196">
        <f>'[2]05'!C67</f>
        <v>30</v>
      </c>
      <c r="D65" s="196">
        <f>'[2]05'!D67</f>
        <v>0</v>
      </c>
      <c r="E65" s="196">
        <f>'[2]05'!E67</f>
        <v>0</v>
      </c>
      <c r="F65" s="15">
        <f t="shared" si="6"/>
        <v>72</v>
      </c>
      <c r="G65" s="195">
        <f>'[2]05'!H67</f>
        <v>32</v>
      </c>
      <c r="H65" s="196">
        <f>'[2]05'!I67</f>
        <v>0</v>
      </c>
      <c r="I65" s="196">
        <f>'[2]05'!J67</f>
        <v>0</v>
      </c>
      <c r="J65" s="196">
        <f>'[2]05'!K67</f>
        <v>0</v>
      </c>
      <c r="K65" s="15">
        <f t="shared" si="3"/>
        <v>32</v>
      </c>
      <c r="L65" s="18">
        <f>frq!C65</f>
        <v>1</v>
      </c>
      <c r="M65" s="124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95">
        <f>'[2]05'!B68</f>
        <v>42</v>
      </c>
      <c r="C66" s="196">
        <f>'[2]05'!C68</f>
        <v>30</v>
      </c>
      <c r="D66" s="196">
        <f>'[2]05'!D68</f>
        <v>0</v>
      </c>
      <c r="E66" s="196">
        <f>'[2]05'!E68</f>
        <v>0</v>
      </c>
      <c r="F66" s="15">
        <f t="shared" si="6"/>
        <v>72</v>
      </c>
      <c r="G66" s="195">
        <f>'[2]05'!H68</f>
        <v>32</v>
      </c>
      <c r="H66" s="196">
        <f>'[2]05'!I68</f>
        <v>0</v>
      </c>
      <c r="I66" s="196">
        <f>'[2]05'!J68</f>
        <v>0</v>
      </c>
      <c r="J66" s="196">
        <f>'[2]05'!K68</f>
        <v>0</v>
      </c>
      <c r="K66" s="15">
        <f t="shared" si="3"/>
        <v>32</v>
      </c>
      <c r="L66" s="18">
        <f>frq!C66</f>
        <v>1</v>
      </c>
      <c r="M66" s="124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95">
        <f>'[2]05'!B69</f>
        <v>42</v>
      </c>
      <c r="C67" s="196">
        <f>'[2]05'!C69</f>
        <v>30</v>
      </c>
      <c r="D67" s="196">
        <f>'[2]05'!D69</f>
        <v>0</v>
      </c>
      <c r="E67" s="196">
        <f>'[2]05'!E69</f>
        <v>0</v>
      </c>
      <c r="F67" s="15">
        <f t="shared" si="6"/>
        <v>72</v>
      </c>
      <c r="G67" s="195">
        <f>'[2]05'!H69</f>
        <v>32</v>
      </c>
      <c r="H67" s="196">
        <f>'[2]05'!I69</f>
        <v>0</v>
      </c>
      <c r="I67" s="196">
        <f>'[2]05'!J69</f>
        <v>0</v>
      </c>
      <c r="J67" s="196">
        <f>'[2]05'!K69</f>
        <v>0</v>
      </c>
      <c r="K67" s="15">
        <f t="shared" si="3"/>
        <v>32</v>
      </c>
      <c r="L67" s="18">
        <f>frq!C67</f>
        <v>1</v>
      </c>
      <c r="M67" s="124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95">
        <f>'[2]05'!B70</f>
        <v>42</v>
      </c>
      <c r="C68" s="196">
        <f>'[2]05'!C70</f>
        <v>30</v>
      </c>
      <c r="D68" s="196">
        <f>'[2]05'!D70</f>
        <v>0</v>
      </c>
      <c r="E68" s="196">
        <f>'[2]05'!E70</f>
        <v>0</v>
      </c>
      <c r="F68" s="15">
        <f t="shared" si="6"/>
        <v>72</v>
      </c>
      <c r="G68" s="195">
        <f>'[2]05'!H70</f>
        <v>32</v>
      </c>
      <c r="H68" s="196">
        <f>'[2]05'!I70</f>
        <v>0</v>
      </c>
      <c r="I68" s="196">
        <f>'[2]05'!J70</f>
        <v>0</v>
      </c>
      <c r="J68" s="196">
        <f>'[2]05'!K70</f>
        <v>0</v>
      </c>
      <c r="K68" s="15">
        <f t="shared" ref="K68:K98" si="13">SUM(G68:J68)</f>
        <v>32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95">
        <f>'[2]05'!B71</f>
        <v>42</v>
      </c>
      <c r="C69" s="196">
        <f>'[2]05'!C71</f>
        <v>30</v>
      </c>
      <c r="D69" s="196">
        <f>'[2]05'!D71</f>
        <v>0</v>
      </c>
      <c r="E69" s="196">
        <f>'[2]05'!E71</f>
        <v>0</v>
      </c>
      <c r="F69" s="15">
        <f t="shared" ref="F69:F98" si="16">SUM(B69:E69)</f>
        <v>72</v>
      </c>
      <c r="G69" s="195">
        <f>'[2]05'!H71</f>
        <v>32</v>
      </c>
      <c r="H69" s="196">
        <f>'[2]05'!I71</f>
        <v>0</v>
      </c>
      <c r="I69" s="196">
        <f>'[2]05'!J71</f>
        <v>0</v>
      </c>
      <c r="J69" s="196">
        <f>'[2]05'!K71</f>
        <v>0</v>
      </c>
      <c r="K69" s="15">
        <f t="shared" si="13"/>
        <v>32</v>
      </c>
      <c r="L69" s="18">
        <f>frq!C69</f>
        <v>1</v>
      </c>
      <c r="M69" s="124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95">
        <f>'[2]05'!B72</f>
        <v>42</v>
      </c>
      <c r="C70" s="196">
        <f>'[2]05'!C72</f>
        <v>30</v>
      </c>
      <c r="D70" s="196">
        <f>'[2]05'!D72</f>
        <v>0</v>
      </c>
      <c r="E70" s="196">
        <f>'[2]05'!E72</f>
        <v>0</v>
      </c>
      <c r="F70" s="15">
        <f t="shared" si="16"/>
        <v>72</v>
      </c>
      <c r="G70" s="195">
        <f>'[2]05'!H72</f>
        <v>32</v>
      </c>
      <c r="H70" s="196">
        <f>'[2]05'!I72</f>
        <v>0</v>
      </c>
      <c r="I70" s="196">
        <f>'[2]05'!J72</f>
        <v>0</v>
      </c>
      <c r="J70" s="196">
        <f>'[2]05'!K72</f>
        <v>0</v>
      </c>
      <c r="K70" s="15">
        <f t="shared" si="13"/>
        <v>32</v>
      </c>
      <c r="L70" s="18">
        <f>frq!C70</f>
        <v>1</v>
      </c>
      <c r="M70" s="124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95">
        <f>'[2]05'!B73</f>
        <v>42</v>
      </c>
      <c r="C71" s="196">
        <f>'[2]05'!C73</f>
        <v>30</v>
      </c>
      <c r="D71" s="196">
        <f>'[2]05'!D73</f>
        <v>0</v>
      </c>
      <c r="E71" s="196">
        <f>'[2]05'!E73</f>
        <v>0</v>
      </c>
      <c r="F71" s="15">
        <f t="shared" si="16"/>
        <v>72</v>
      </c>
      <c r="G71" s="195">
        <f>'[2]05'!H73</f>
        <v>32</v>
      </c>
      <c r="H71" s="196">
        <f>'[2]05'!I73</f>
        <v>0</v>
      </c>
      <c r="I71" s="196">
        <f>'[2]05'!J73</f>
        <v>0</v>
      </c>
      <c r="J71" s="196">
        <f>'[2]05'!K73</f>
        <v>0</v>
      </c>
      <c r="K71" s="15">
        <f t="shared" si="13"/>
        <v>32</v>
      </c>
      <c r="L71" s="18">
        <f>frq!C71</f>
        <v>1</v>
      </c>
      <c r="M71" s="124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95">
        <f>'[2]05'!B74</f>
        <v>42</v>
      </c>
      <c r="C72" s="196">
        <f>'[2]05'!C74</f>
        <v>30</v>
      </c>
      <c r="D72" s="196">
        <f>'[2]05'!D74</f>
        <v>0</v>
      </c>
      <c r="E72" s="196">
        <f>'[2]05'!E74</f>
        <v>0</v>
      </c>
      <c r="F72" s="15">
        <f t="shared" si="16"/>
        <v>72</v>
      </c>
      <c r="G72" s="195">
        <f>'[2]05'!H74</f>
        <v>32</v>
      </c>
      <c r="H72" s="196">
        <f>'[2]05'!I74</f>
        <v>0</v>
      </c>
      <c r="I72" s="196">
        <f>'[2]05'!J74</f>
        <v>0</v>
      </c>
      <c r="J72" s="196">
        <f>'[2]05'!K74</f>
        <v>0</v>
      </c>
      <c r="K72" s="15">
        <f t="shared" si="13"/>
        <v>32</v>
      </c>
      <c r="L72" s="18">
        <f>frq!C72</f>
        <v>1</v>
      </c>
      <c r="M72" s="124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195">
        <f>'[2]05'!B75</f>
        <v>42</v>
      </c>
      <c r="C73" s="196">
        <f>'[2]05'!C75</f>
        <v>30</v>
      </c>
      <c r="D73" s="196">
        <f>'[2]05'!D75</f>
        <v>0</v>
      </c>
      <c r="E73" s="196">
        <f>'[2]05'!E75</f>
        <v>0</v>
      </c>
      <c r="F73" s="15">
        <f t="shared" si="16"/>
        <v>72</v>
      </c>
      <c r="G73" s="195">
        <f>'[2]05'!H75</f>
        <v>32</v>
      </c>
      <c r="H73" s="196">
        <f>'[2]05'!I75</f>
        <v>0</v>
      </c>
      <c r="I73" s="196">
        <f>'[2]05'!J75</f>
        <v>0</v>
      </c>
      <c r="J73" s="196">
        <f>'[2]05'!K75</f>
        <v>0</v>
      </c>
      <c r="K73" s="15">
        <f t="shared" si="13"/>
        <v>32</v>
      </c>
      <c r="L73" s="18">
        <f>frq!C73</f>
        <v>1</v>
      </c>
      <c r="M73" s="124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95">
        <f>'[2]05'!B76</f>
        <v>42</v>
      </c>
      <c r="C74" s="196">
        <f>'[2]05'!C76</f>
        <v>30</v>
      </c>
      <c r="D74" s="196">
        <f>'[2]05'!D76</f>
        <v>0</v>
      </c>
      <c r="E74" s="196">
        <f>'[2]05'!E76</f>
        <v>0</v>
      </c>
      <c r="F74" s="15">
        <f t="shared" si="16"/>
        <v>72</v>
      </c>
      <c r="G74" s="195">
        <f>'[2]05'!H76</f>
        <v>32</v>
      </c>
      <c r="H74" s="196">
        <f>'[2]05'!I76</f>
        <v>0</v>
      </c>
      <c r="I74" s="196">
        <f>'[2]05'!J76</f>
        <v>0</v>
      </c>
      <c r="J74" s="196">
        <f>'[2]05'!K76</f>
        <v>0</v>
      </c>
      <c r="K74" s="15">
        <f t="shared" si="13"/>
        <v>32</v>
      </c>
      <c r="L74" s="18">
        <f>frq!C74</f>
        <v>1</v>
      </c>
      <c r="M74" s="124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95">
        <f>'[2]05'!B77</f>
        <v>42</v>
      </c>
      <c r="C75" s="196">
        <f>'[2]05'!C77</f>
        <v>30</v>
      </c>
      <c r="D75" s="196">
        <f>'[2]05'!D77</f>
        <v>0</v>
      </c>
      <c r="E75" s="196">
        <f>'[2]05'!E77</f>
        <v>0</v>
      </c>
      <c r="F75" s="15">
        <f t="shared" si="16"/>
        <v>72</v>
      </c>
      <c r="G75" s="195">
        <f>'[2]05'!H77</f>
        <v>32</v>
      </c>
      <c r="H75" s="196">
        <f>'[2]05'!I77</f>
        <v>0</v>
      </c>
      <c r="I75" s="196">
        <f>'[2]05'!J77</f>
        <v>0</v>
      </c>
      <c r="J75" s="196">
        <f>'[2]05'!K77</f>
        <v>0</v>
      </c>
      <c r="K75" s="15">
        <f t="shared" si="13"/>
        <v>32</v>
      </c>
      <c r="L75" s="18">
        <f>frq!C75</f>
        <v>1</v>
      </c>
      <c r="M75" s="124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95">
        <f>'[2]05'!B78</f>
        <v>42</v>
      </c>
      <c r="C76" s="196">
        <f>'[2]05'!C78</f>
        <v>30</v>
      </c>
      <c r="D76" s="196">
        <f>'[2]05'!D78</f>
        <v>0</v>
      </c>
      <c r="E76" s="196">
        <f>'[2]05'!E78</f>
        <v>0</v>
      </c>
      <c r="F76" s="15">
        <f t="shared" si="16"/>
        <v>72</v>
      </c>
      <c r="G76" s="195">
        <f>'[2]05'!H78</f>
        <v>32</v>
      </c>
      <c r="H76" s="196">
        <f>'[2]05'!I78</f>
        <v>0</v>
      </c>
      <c r="I76" s="196">
        <f>'[2]05'!J78</f>
        <v>0</v>
      </c>
      <c r="J76" s="196">
        <f>'[2]05'!K78</f>
        <v>0</v>
      </c>
      <c r="K76" s="15">
        <f t="shared" si="13"/>
        <v>32</v>
      </c>
      <c r="L76" s="18">
        <f>frq!C76</f>
        <v>1</v>
      </c>
      <c r="M76" s="124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195">
        <f>'[2]05'!B79</f>
        <v>42</v>
      </c>
      <c r="C77" s="196">
        <f>'[2]05'!C79</f>
        <v>30</v>
      </c>
      <c r="D77" s="196">
        <f>'[2]05'!D79</f>
        <v>0</v>
      </c>
      <c r="E77" s="196">
        <f>'[2]05'!E79</f>
        <v>0</v>
      </c>
      <c r="F77" s="15">
        <f t="shared" si="16"/>
        <v>72</v>
      </c>
      <c r="G77" s="195">
        <f>'[2]05'!H79</f>
        <v>32</v>
      </c>
      <c r="H77" s="196">
        <f>'[2]05'!I79</f>
        <v>0</v>
      </c>
      <c r="I77" s="196">
        <f>'[2]05'!J79</f>
        <v>0</v>
      </c>
      <c r="J77" s="196">
        <f>'[2]05'!K79</f>
        <v>0</v>
      </c>
      <c r="K77" s="15">
        <f t="shared" si="13"/>
        <v>32</v>
      </c>
      <c r="L77" s="18">
        <f>frq!C77</f>
        <v>1</v>
      </c>
      <c r="M77" s="124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195">
        <f>'[2]05'!B80</f>
        <v>42</v>
      </c>
      <c r="C78" s="196">
        <f>'[2]05'!C80</f>
        <v>30</v>
      </c>
      <c r="D78" s="196">
        <f>'[2]05'!D80</f>
        <v>0</v>
      </c>
      <c r="E78" s="196">
        <f>'[2]05'!E80</f>
        <v>0</v>
      </c>
      <c r="F78" s="15">
        <f t="shared" si="16"/>
        <v>72</v>
      </c>
      <c r="G78" s="195">
        <f>'[2]05'!H80</f>
        <v>33</v>
      </c>
      <c r="H78" s="196">
        <f>'[2]05'!I80</f>
        <v>0</v>
      </c>
      <c r="I78" s="196">
        <f>'[2]05'!J80</f>
        <v>0</v>
      </c>
      <c r="J78" s="196">
        <f>'[2]05'!K80</f>
        <v>0</v>
      </c>
      <c r="K78" s="15">
        <f t="shared" si="13"/>
        <v>33</v>
      </c>
      <c r="L78" s="18">
        <f>frq!C78</f>
        <v>1</v>
      </c>
      <c r="M78" s="124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5">
        <f>'[2]05'!B81</f>
        <v>42</v>
      </c>
      <c r="C79" s="196">
        <f>'[2]05'!C81</f>
        <v>30</v>
      </c>
      <c r="D79" s="196">
        <f>'[2]05'!D81</f>
        <v>0</v>
      </c>
      <c r="E79" s="196">
        <f>'[2]05'!E81</f>
        <v>0</v>
      </c>
      <c r="F79" s="15">
        <f t="shared" si="16"/>
        <v>72</v>
      </c>
      <c r="G79" s="195">
        <f>'[2]05'!H81</f>
        <v>33</v>
      </c>
      <c r="H79" s="196">
        <f>'[2]05'!I81</f>
        <v>0</v>
      </c>
      <c r="I79" s="196">
        <f>'[2]05'!J81</f>
        <v>0</v>
      </c>
      <c r="J79" s="196">
        <f>'[2]05'!K81</f>
        <v>0</v>
      </c>
      <c r="K79" s="15">
        <f t="shared" si="13"/>
        <v>33</v>
      </c>
      <c r="L79" s="18">
        <f>frq!C79</f>
        <v>1</v>
      </c>
      <c r="M79" s="124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95">
        <f>'[2]05'!B82</f>
        <v>42</v>
      </c>
      <c r="C80" s="196">
        <f>'[2]05'!C82</f>
        <v>30</v>
      </c>
      <c r="D80" s="196">
        <f>'[2]05'!D82</f>
        <v>0</v>
      </c>
      <c r="E80" s="196">
        <f>'[2]05'!E82</f>
        <v>0</v>
      </c>
      <c r="F80" s="15">
        <f t="shared" si="16"/>
        <v>72</v>
      </c>
      <c r="G80" s="195">
        <f>'[2]05'!H82</f>
        <v>33</v>
      </c>
      <c r="H80" s="196">
        <f>'[2]05'!I82</f>
        <v>0</v>
      </c>
      <c r="I80" s="196">
        <f>'[2]05'!J82</f>
        <v>0</v>
      </c>
      <c r="J80" s="196">
        <f>'[2]05'!K82</f>
        <v>0</v>
      </c>
      <c r="K80" s="15">
        <f t="shared" si="13"/>
        <v>33</v>
      </c>
      <c r="L80" s="18">
        <f>frq!C80</f>
        <v>1</v>
      </c>
      <c r="M80" s="124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195">
        <f>'[2]05'!B83</f>
        <v>42</v>
      </c>
      <c r="C81" s="196">
        <f>'[2]05'!C83</f>
        <v>30</v>
      </c>
      <c r="D81" s="196">
        <f>'[2]05'!D83</f>
        <v>0</v>
      </c>
      <c r="E81" s="196">
        <f>'[2]05'!E83</f>
        <v>0</v>
      </c>
      <c r="F81" s="15">
        <f t="shared" si="16"/>
        <v>72</v>
      </c>
      <c r="G81" s="195">
        <f>'[2]05'!H83</f>
        <v>33</v>
      </c>
      <c r="H81" s="196">
        <f>'[2]05'!I83</f>
        <v>0</v>
      </c>
      <c r="I81" s="196">
        <f>'[2]05'!J83</f>
        <v>0</v>
      </c>
      <c r="J81" s="196">
        <f>'[2]05'!K83</f>
        <v>0</v>
      </c>
      <c r="K81" s="15">
        <f t="shared" si="13"/>
        <v>33</v>
      </c>
      <c r="L81" s="18">
        <f>frq!C81</f>
        <v>1</v>
      </c>
      <c r="M81" s="124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195">
        <f>'[2]05'!B84</f>
        <v>42</v>
      </c>
      <c r="C82" s="196">
        <f>'[2]05'!C84</f>
        <v>30</v>
      </c>
      <c r="D82" s="196">
        <f>'[2]05'!D84</f>
        <v>0</v>
      </c>
      <c r="E82" s="196">
        <f>'[2]05'!E84</f>
        <v>0</v>
      </c>
      <c r="F82" s="15">
        <f t="shared" si="16"/>
        <v>72</v>
      </c>
      <c r="G82" s="195">
        <f>'[2]05'!H84</f>
        <v>33</v>
      </c>
      <c r="H82" s="196">
        <f>'[2]05'!I84</f>
        <v>0</v>
      </c>
      <c r="I82" s="196">
        <f>'[2]05'!J84</f>
        <v>0</v>
      </c>
      <c r="J82" s="196">
        <f>'[2]05'!K84</f>
        <v>0</v>
      </c>
      <c r="K82" s="15">
        <f t="shared" si="13"/>
        <v>33</v>
      </c>
      <c r="L82" s="18">
        <f>frq!C82</f>
        <v>1</v>
      </c>
      <c r="M82" s="124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95">
        <f>'[2]05'!B85</f>
        <v>42</v>
      </c>
      <c r="C83" s="196">
        <f>'[2]05'!C85</f>
        <v>30</v>
      </c>
      <c r="D83" s="196">
        <f>'[2]05'!D85</f>
        <v>0</v>
      </c>
      <c r="E83" s="196">
        <f>'[2]05'!E85</f>
        <v>0</v>
      </c>
      <c r="F83" s="15">
        <f t="shared" si="16"/>
        <v>72</v>
      </c>
      <c r="G83" s="195">
        <f>'[2]05'!H85</f>
        <v>33</v>
      </c>
      <c r="H83" s="196">
        <f>'[2]05'!I85</f>
        <v>0</v>
      </c>
      <c r="I83" s="196">
        <f>'[2]05'!J85</f>
        <v>0</v>
      </c>
      <c r="J83" s="196">
        <f>'[2]05'!K85</f>
        <v>0</v>
      </c>
      <c r="K83" s="15">
        <f t="shared" si="13"/>
        <v>33</v>
      </c>
      <c r="L83" s="18">
        <f>frq!C83</f>
        <v>1</v>
      </c>
      <c r="M83" s="124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195">
        <f>'[2]05'!B86</f>
        <v>42</v>
      </c>
      <c r="C84" s="196">
        <f>'[2]05'!C86</f>
        <v>30</v>
      </c>
      <c r="D84" s="196">
        <f>'[2]05'!D86</f>
        <v>0</v>
      </c>
      <c r="E84" s="196">
        <f>'[2]05'!E86</f>
        <v>0</v>
      </c>
      <c r="F84" s="15">
        <f t="shared" si="16"/>
        <v>72</v>
      </c>
      <c r="G84" s="195">
        <f>'[2]05'!H86</f>
        <v>33</v>
      </c>
      <c r="H84" s="196">
        <f>'[2]05'!I86</f>
        <v>0</v>
      </c>
      <c r="I84" s="196">
        <f>'[2]05'!J86</f>
        <v>0</v>
      </c>
      <c r="J84" s="196">
        <f>'[2]05'!K86</f>
        <v>0</v>
      </c>
      <c r="K84" s="15">
        <f t="shared" si="13"/>
        <v>33</v>
      </c>
      <c r="L84" s="18">
        <f>frq!C84</f>
        <v>1</v>
      </c>
      <c r="M84" s="124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95">
        <f>'[2]05'!B87</f>
        <v>42</v>
      </c>
      <c r="C85" s="196">
        <f>'[2]05'!C87</f>
        <v>30</v>
      </c>
      <c r="D85" s="196">
        <f>'[2]05'!D87</f>
        <v>0</v>
      </c>
      <c r="E85" s="196">
        <f>'[2]05'!E87</f>
        <v>0</v>
      </c>
      <c r="F85" s="15">
        <f t="shared" si="16"/>
        <v>72</v>
      </c>
      <c r="G85" s="195">
        <f>'[2]05'!H87</f>
        <v>33</v>
      </c>
      <c r="H85" s="196">
        <f>'[2]05'!I87</f>
        <v>0</v>
      </c>
      <c r="I85" s="196">
        <f>'[2]05'!J87</f>
        <v>0</v>
      </c>
      <c r="J85" s="196">
        <f>'[2]05'!K87</f>
        <v>0</v>
      </c>
      <c r="K85" s="15">
        <f t="shared" si="13"/>
        <v>33</v>
      </c>
      <c r="L85" s="18">
        <f>frq!C85</f>
        <v>1</v>
      </c>
      <c r="M85" s="124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195">
        <f>'[2]05'!B88</f>
        <v>42</v>
      </c>
      <c r="C86" s="196">
        <f>'[2]05'!C88</f>
        <v>30</v>
      </c>
      <c r="D86" s="196">
        <f>'[2]05'!D88</f>
        <v>0</v>
      </c>
      <c r="E86" s="196">
        <f>'[2]05'!E88</f>
        <v>0</v>
      </c>
      <c r="F86" s="15">
        <f t="shared" si="16"/>
        <v>72</v>
      </c>
      <c r="G86" s="195">
        <f>'[2]05'!H88</f>
        <v>33</v>
      </c>
      <c r="H86" s="196">
        <f>'[2]05'!I88</f>
        <v>0</v>
      </c>
      <c r="I86" s="196">
        <f>'[2]05'!J88</f>
        <v>0</v>
      </c>
      <c r="J86" s="196">
        <f>'[2]05'!K88</f>
        <v>0</v>
      </c>
      <c r="K86" s="15">
        <f t="shared" si="13"/>
        <v>33</v>
      </c>
      <c r="L86" s="18">
        <f>frq!C86</f>
        <v>1</v>
      </c>
      <c r="M86" s="124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195">
        <f>'[2]05'!B89</f>
        <v>42</v>
      </c>
      <c r="C87" s="196">
        <f>'[2]05'!C89</f>
        <v>30</v>
      </c>
      <c r="D87" s="196">
        <f>'[2]05'!D89</f>
        <v>0</v>
      </c>
      <c r="E87" s="196">
        <f>'[2]05'!E89</f>
        <v>0</v>
      </c>
      <c r="F87" s="15">
        <f t="shared" si="16"/>
        <v>72</v>
      </c>
      <c r="G87" s="195">
        <f>'[2]05'!H89</f>
        <v>33</v>
      </c>
      <c r="H87" s="196">
        <f>'[2]05'!I89</f>
        <v>0</v>
      </c>
      <c r="I87" s="196">
        <f>'[2]05'!J89</f>
        <v>0</v>
      </c>
      <c r="J87" s="196">
        <f>'[2]05'!K89</f>
        <v>0</v>
      </c>
      <c r="K87" s="15">
        <f t="shared" si="13"/>
        <v>33</v>
      </c>
      <c r="L87" s="18">
        <f>frq!C87</f>
        <v>1</v>
      </c>
      <c r="M87" s="124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195">
        <f>'[2]05'!B90</f>
        <v>42</v>
      </c>
      <c r="C88" s="196">
        <f>'[2]05'!C90</f>
        <v>30</v>
      </c>
      <c r="D88" s="196">
        <f>'[2]05'!D90</f>
        <v>0</v>
      </c>
      <c r="E88" s="196">
        <f>'[2]05'!E90</f>
        <v>0</v>
      </c>
      <c r="F88" s="15">
        <f t="shared" si="16"/>
        <v>72</v>
      </c>
      <c r="G88" s="195">
        <f>'[2]05'!H90</f>
        <v>33</v>
      </c>
      <c r="H88" s="196">
        <f>'[2]05'!I90</f>
        <v>0</v>
      </c>
      <c r="I88" s="196">
        <f>'[2]05'!J90</f>
        <v>0</v>
      </c>
      <c r="J88" s="196">
        <f>'[2]05'!K90</f>
        <v>0</v>
      </c>
      <c r="K88" s="15">
        <f t="shared" si="13"/>
        <v>33</v>
      </c>
      <c r="L88" s="18">
        <f>frq!C88</f>
        <v>1</v>
      </c>
      <c r="M88" s="124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195">
        <f>'[2]05'!B91</f>
        <v>42</v>
      </c>
      <c r="C89" s="196">
        <f>'[2]05'!C91</f>
        <v>30</v>
      </c>
      <c r="D89" s="196">
        <f>'[2]05'!D91</f>
        <v>0</v>
      </c>
      <c r="E89" s="196">
        <f>'[2]05'!E91</f>
        <v>0</v>
      </c>
      <c r="F89" s="15">
        <f t="shared" si="16"/>
        <v>72</v>
      </c>
      <c r="G89" s="195">
        <f>'[2]05'!H91</f>
        <v>33</v>
      </c>
      <c r="H89" s="196">
        <f>'[2]05'!I91</f>
        <v>0</v>
      </c>
      <c r="I89" s="196">
        <f>'[2]05'!J91</f>
        <v>0</v>
      </c>
      <c r="J89" s="196">
        <f>'[2]05'!K91</f>
        <v>0</v>
      </c>
      <c r="K89" s="15">
        <f t="shared" si="13"/>
        <v>33</v>
      </c>
      <c r="L89" s="18">
        <f>frq!C89</f>
        <v>1</v>
      </c>
      <c r="M89" s="124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195">
        <f>'[2]05'!B92</f>
        <v>42</v>
      </c>
      <c r="C90" s="196">
        <f>'[2]05'!C92</f>
        <v>30</v>
      </c>
      <c r="D90" s="196">
        <f>'[2]05'!D92</f>
        <v>0</v>
      </c>
      <c r="E90" s="196">
        <f>'[2]05'!E92</f>
        <v>0</v>
      </c>
      <c r="F90" s="15">
        <f t="shared" si="16"/>
        <v>72</v>
      </c>
      <c r="G90" s="195">
        <f>'[2]05'!H92</f>
        <v>33</v>
      </c>
      <c r="H90" s="196">
        <f>'[2]05'!I92</f>
        <v>0</v>
      </c>
      <c r="I90" s="196">
        <f>'[2]05'!J92</f>
        <v>0</v>
      </c>
      <c r="J90" s="196">
        <f>'[2]05'!K92</f>
        <v>0</v>
      </c>
      <c r="K90" s="15">
        <f t="shared" si="13"/>
        <v>33</v>
      </c>
      <c r="L90" s="18">
        <f>frq!C90</f>
        <v>1</v>
      </c>
      <c r="M90" s="124">
        <f t="shared" si="14"/>
        <v>32.6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32.6</v>
      </c>
      <c r="R90" s="18">
        <v>0.4</v>
      </c>
    </row>
    <row r="91" spans="1:18">
      <c r="A91" s="8" t="s">
        <v>133</v>
      </c>
      <c r="B91" s="195">
        <f>'[2]05'!B93</f>
        <v>42</v>
      </c>
      <c r="C91" s="196">
        <f>'[2]05'!C93</f>
        <v>30</v>
      </c>
      <c r="D91" s="196">
        <f>'[2]05'!D93</f>
        <v>0</v>
      </c>
      <c r="E91" s="196">
        <f>'[2]05'!E93</f>
        <v>0</v>
      </c>
      <c r="F91" s="15">
        <f t="shared" si="16"/>
        <v>72</v>
      </c>
      <c r="G91" s="195">
        <f>'[2]05'!H93</f>
        <v>33</v>
      </c>
      <c r="H91" s="196">
        <f>'[2]05'!I93</f>
        <v>0</v>
      </c>
      <c r="I91" s="196">
        <f>'[2]05'!J93</f>
        <v>0</v>
      </c>
      <c r="J91" s="196">
        <f>'[2]05'!K93</f>
        <v>0</v>
      </c>
      <c r="K91" s="15">
        <f t="shared" si="13"/>
        <v>33</v>
      </c>
      <c r="L91" s="18">
        <f>frq!C91</f>
        <v>1</v>
      </c>
      <c r="M91" s="124">
        <f t="shared" si="14"/>
        <v>32.6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32.6</v>
      </c>
      <c r="R91" s="18">
        <v>0.4</v>
      </c>
    </row>
    <row r="92" spans="1:18">
      <c r="A92" s="8" t="s">
        <v>134</v>
      </c>
      <c r="B92" s="195">
        <f>'[2]05'!B94</f>
        <v>42</v>
      </c>
      <c r="C92" s="196">
        <f>'[2]05'!C94</f>
        <v>30</v>
      </c>
      <c r="D92" s="196">
        <f>'[2]05'!D94</f>
        <v>0</v>
      </c>
      <c r="E92" s="196">
        <f>'[2]05'!E94</f>
        <v>0</v>
      </c>
      <c r="F92" s="15">
        <f t="shared" si="16"/>
        <v>72</v>
      </c>
      <c r="G92" s="195">
        <f>'[2]05'!H94</f>
        <v>33</v>
      </c>
      <c r="H92" s="196">
        <f>'[2]05'!I94</f>
        <v>0</v>
      </c>
      <c r="I92" s="196">
        <f>'[2]05'!J94</f>
        <v>0</v>
      </c>
      <c r="J92" s="196">
        <f>'[2]05'!K94</f>
        <v>0</v>
      </c>
      <c r="K92" s="15">
        <f t="shared" si="13"/>
        <v>33</v>
      </c>
      <c r="L92" s="18">
        <f>frq!C92</f>
        <v>1</v>
      </c>
      <c r="M92" s="124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195">
        <f>'[2]05'!B95</f>
        <v>42</v>
      </c>
      <c r="C93" s="196">
        <f>'[2]05'!C95</f>
        <v>30</v>
      </c>
      <c r="D93" s="196">
        <f>'[2]05'!D95</f>
        <v>0</v>
      </c>
      <c r="E93" s="196">
        <f>'[2]05'!E95</f>
        <v>0</v>
      </c>
      <c r="F93" s="15">
        <f t="shared" si="16"/>
        <v>72</v>
      </c>
      <c r="G93" s="195">
        <f>'[2]05'!H95</f>
        <v>33</v>
      </c>
      <c r="H93" s="196">
        <f>'[2]05'!I95</f>
        <v>0</v>
      </c>
      <c r="I93" s="196">
        <f>'[2]05'!J95</f>
        <v>0</v>
      </c>
      <c r="J93" s="196">
        <f>'[2]05'!K95</f>
        <v>0</v>
      </c>
      <c r="K93" s="15">
        <f t="shared" si="13"/>
        <v>33</v>
      </c>
      <c r="L93" s="18">
        <f>frq!C93</f>
        <v>1</v>
      </c>
      <c r="M93" s="124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195">
        <f>'[2]05'!B96</f>
        <v>42</v>
      </c>
      <c r="C94" s="196">
        <f>'[2]05'!C96</f>
        <v>30</v>
      </c>
      <c r="D94" s="196">
        <f>'[2]05'!D96</f>
        <v>0</v>
      </c>
      <c r="E94" s="196">
        <f>'[2]05'!E96</f>
        <v>0</v>
      </c>
      <c r="F94" s="15">
        <f t="shared" si="16"/>
        <v>72</v>
      </c>
      <c r="G94" s="195">
        <f>'[2]05'!H96</f>
        <v>33</v>
      </c>
      <c r="H94" s="196">
        <f>'[2]05'!I96</f>
        <v>0</v>
      </c>
      <c r="I94" s="196">
        <f>'[2]05'!J96</f>
        <v>0</v>
      </c>
      <c r="J94" s="196">
        <f>'[2]05'!K96</f>
        <v>0</v>
      </c>
      <c r="K94" s="15">
        <f t="shared" si="13"/>
        <v>33</v>
      </c>
      <c r="L94" s="18">
        <f>frq!C94</f>
        <v>1</v>
      </c>
      <c r="M94" s="124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195">
        <f>'[2]05'!B97</f>
        <v>42</v>
      </c>
      <c r="C95" s="196">
        <f>'[2]05'!C97</f>
        <v>30</v>
      </c>
      <c r="D95" s="196">
        <f>'[2]05'!D97</f>
        <v>0</v>
      </c>
      <c r="E95" s="196">
        <f>'[2]05'!E97</f>
        <v>0</v>
      </c>
      <c r="F95" s="15">
        <f t="shared" si="16"/>
        <v>72</v>
      </c>
      <c r="G95" s="195">
        <f>'[2]05'!H97</f>
        <v>33</v>
      </c>
      <c r="H95" s="196">
        <f>'[2]05'!I97</f>
        <v>0</v>
      </c>
      <c r="I95" s="196">
        <f>'[2]05'!J97</f>
        <v>0</v>
      </c>
      <c r="J95" s="196">
        <f>'[2]05'!K97</f>
        <v>0</v>
      </c>
      <c r="K95" s="15">
        <f t="shared" si="13"/>
        <v>33</v>
      </c>
      <c r="L95" s="18">
        <f>frq!C95</f>
        <v>1</v>
      </c>
      <c r="M95" s="124">
        <f t="shared" si="14"/>
        <v>32.6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32.6</v>
      </c>
      <c r="R95" s="18">
        <v>0.4</v>
      </c>
    </row>
    <row r="96" spans="1:18">
      <c r="A96" s="8" t="s">
        <v>138</v>
      </c>
      <c r="B96" s="195">
        <f>'[2]05'!B98</f>
        <v>42</v>
      </c>
      <c r="C96" s="196">
        <f>'[2]05'!C98</f>
        <v>30</v>
      </c>
      <c r="D96" s="196">
        <f>'[2]05'!D98</f>
        <v>0</v>
      </c>
      <c r="E96" s="196">
        <f>'[2]05'!E98</f>
        <v>0</v>
      </c>
      <c r="F96" s="15">
        <f t="shared" si="16"/>
        <v>72</v>
      </c>
      <c r="G96" s="195">
        <f>'[2]05'!H98</f>
        <v>33</v>
      </c>
      <c r="H96" s="196">
        <f>'[2]05'!I98</f>
        <v>0</v>
      </c>
      <c r="I96" s="196">
        <f>'[2]05'!J98</f>
        <v>0</v>
      </c>
      <c r="J96" s="196">
        <f>'[2]05'!K98</f>
        <v>0</v>
      </c>
      <c r="K96" s="15">
        <f t="shared" si="13"/>
        <v>33</v>
      </c>
      <c r="L96" s="18">
        <f>frq!C96</f>
        <v>1</v>
      </c>
      <c r="M96" s="124">
        <f t="shared" si="14"/>
        <v>32.6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32.6</v>
      </c>
      <c r="R96" s="18">
        <v>0.4</v>
      </c>
    </row>
    <row r="97" spans="1:18">
      <c r="A97" s="8" t="s">
        <v>139</v>
      </c>
      <c r="B97" s="195">
        <f>'[2]05'!B99</f>
        <v>42</v>
      </c>
      <c r="C97" s="196">
        <f>'[2]05'!C99</f>
        <v>30</v>
      </c>
      <c r="D97" s="196">
        <f>'[2]05'!D99</f>
        <v>0</v>
      </c>
      <c r="E97" s="196">
        <f>'[2]05'!E99</f>
        <v>0</v>
      </c>
      <c r="F97" s="15">
        <f t="shared" si="16"/>
        <v>72</v>
      </c>
      <c r="G97" s="195">
        <f>'[2]05'!H99</f>
        <v>33</v>
      </c>
      <c r="H97" s="196">
        <f>'[2]05'!I99</f>
        <v>0</v>
      </c>
      <c r="I97" s="196">
        <f>'[2]05'!J99</f>
        <v>0</v>
      </c>
      <c r="J97" s="196">
        <f>'[2]05'!K99</f>
        <v>0</v>
      </c>
      <c r="K97" s="15">
        <f t="shared" si="13"/>
        <v>33</v>
      </c>
      <c r="L97" s="18">
        <f>frq!C97</f>
        <v>1</v>
      </c>
      <c r="M97" s="124">
        <f t="shared" si="14"/>
        <v>32.6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32.6</v>
      </c>
      <c r="R97" s="18">
        <v>0.4</v>
      </c>
    </row>
    <row r="98" spans="1:18" ht="15.75" thickBot="1">
      <c r="A98" s="8" t="s">
        <v>140</v>
      </c>
      <c r="B98" s="195">
        <f>'[2]05'!B100</f>
        <v>42</v>
      </c>
      <c r="C98" s="196">
        <f>'[2]05'!C100</f>
        <v>30</v>
      </c>
      <c r="D98" s="196">
        <f>'[2]05'!D100</f>
        <v>0</v>
      </c>
      <c r="E98" s="196">
        <f>'[2]05'!E100</f>
        <v>0</v>
      </c>
      <c r="F98" s="15">
        <f t="shared" si="16"/>
        <v>72</v>
      </c>
      <c r="G98" s="195">
        <f>'[2]05'!H100</f>
        <v>33</v>
      </c>
      <c r="H98" s="196">
        <f>'[2]05'!I100</f>
        <v>0</v>
      </c>
      <c r="I98" s="196">
        <f>'[2]05'!J100</f>
        <v>0</v>
      </c>
      <c r="J98" s="196">
        <f>'[2]05'!K100</f>
        <v>0</v>
      </c>
      <c r="K98" s="15">
        <f t="shared" si="13"/>
        <v>33</v>
      </c>
      <c r="L98" s="18">
        <f>frq!C98</f>
        <v>1</v>
      </c>
      <c r="M98" s="124">
        <f t="shared" si="14"/>
        <v>32.6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32.6</v>
      </c>
      <c r="R98" s="18">
        <v>0.4</v>
      </c>
    </row>
    <row r="99" spans="1:18" ht="15.75" thickBot="1">
      <c r="A99" s="128" t="s">
        <v>175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0.80449999999999999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0.80449999999999999</v>
      </c>
      <c r="L99" s="128">
        <f t="shared" si="17"/>
        <v>2.4E-2</v>
      </c>
      <c r="M99" s="128">
        <f t="shared" si="17"/>
        <v>0.79219999999999957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0.79219999999999957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45174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357</v>
      </c>
      <c r="BO1" s="230"/>
      <c r="BP1" s="231" t="s">
        <v>356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7" t="s">
        <v>336</v>
      </c>
      <c r="BQ2" s="137" t="s">
        <v>337</v>
      </c>
    </row>
    <row r="3" spans="1:69">
      <c r="A3" s="8" t="s">
        <v>45</v>
      </c>
      <c r="B3" s="15">
        <f>'[3]05'!B5</f>
        <v>320</v>
      </c>
      <c r="C3" s="16">
        <f>'[3]05'!C5</f>
        <v>0</v>
      </c>
      <c r="D3" s="16">
        <f>'[3]05'!D5</f>
        <v>0</v>
      </c>
      <c r="E3" s="16">
        <f>'[3]05'!E5</f>
        <v>0</v>
      </c>
      <c r="F3" s="16">
        <f>'[3]05'!F5</f>
        <v>980</v>
      </c>
      <c r="G3" s="16">
        <f>'[3]05'!G5</f>
        <v>0</v>
      </c>
      <c r="H3" s="17">
        <f>SUM(B3:G3)</f>
        <v>1300</v>
      </c>
      <c r="I3" s="15">
        <f>'[3]05'!J5</f>
        <v>320</v>
      </c>
      <c r="J3" s="16">
        <f>'[3]05'!K5</f>
        <v>0</v>
      </c>
      <c r="K3" s="16">
        <f>'[3]05'!L5</f>
        <v>0</v>
      </c>
      <c r="L3" s="16">
        <f>'[3]05'!M5</f>
        <v>0</v>
      </c>
      <c r="M3" s="16">
        <f>'[3]05'!N5</f>
        <v>468.46</v>
      </c>
      <c r="N3" s="16">
        <f>'[3]05'!O5</f>
        <v>0</v>
      </c>
      <c r="O3" s="17">
        <f>SUM(I3:N3)</f>
        <v>788.46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468.46</v>
      </c>
      <c r="V3" s="16">
        <f t="shared" si="0"/>
        <v>0</v>
      </c>
      <c r="W3" s="17">
        <f>SUM(Q3:V3)</f>
        <v>788.46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468.46</v>
      </c>
      <c r="AQ3" s="8">
        <f t="shared" si="3"/>
        <v>0</v>
      </c>
      <c r="AR3" s="8">
        <f>SUM(AL3:AQ3)</f>
        <v>724.46</v>
      </c>
      <c r="AT3" s="8">
        <v>30.93</v>
      </c>
      <c r="AU3" s="8">
        <v>30.93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30.93</v>
      </c>
      <c r="BM3" s="8">
        <f>AU3</f>
        <v>30.93</v>
      </c>
      <c r="BN3" s="8">
        <f>BC3</f>
        <v>32</v>
      </c>
      <c r="BO3" s="8">
        <f>BJ3</f>
        <v>32</v>
      </c>
      <c r="BP3" s="139">
        <f>BL3-BN3</f>
        <v>-1.0700000000000003</v>
      </c>
      <c r="BQ3" s="139">
        <f>BM3-BO3</f>
        <v>-1.0700000000000003</v>
      </c>
    </row>
    <row r="4" spans="1:69">
      <c r="A4" s="8" t="s">
        <v>46</v>
      </c>
      <c r="B4" s="15">
        <f>'[3]05'!B6</f>
        <v>320</v>
      </c>
      <c r="C4" s="16">
        <f>'[3]05'!C6</f>
        <v>0</v>
      </c>
      <c r="D4" s="16">
        <f>'[3]05'!D6</f>
        <v>0</v>
      </c>
      <c r="E4" s="16">
        <f>'[3]05'!E6</f>
        <v>0</v>
      </c>
      <c r="F4" s="16">
        <f>'[3]05'!F6</f>
        <v>980</v>
      </c>
      <c r="G4" s="16">
        <f>'[3]05'!G6</f>
        <v>0</v>
      </c>
      <c r="H4" s="17">
        <f>SUM(B4:G4)</f>
        <v>1300</v>
      </c>
      <c r="I4" s="15">
        <f>'[3]05'!J6</f>
        <v>320</v>
      </c>
      <c r="J4" s="16">
        <f>'[3]05'!K6</f>
        <v>0</v>
      </c>
      <c r="K4" s="16">
        <f>'[3]05'!L6</f>
        <v>0</v>
      </c>
      <c r="L4" s="16">
        <f>'[3]05'!M6</f>
        <v>0</v>
      </c>
      <c r="M4" s="16">
        <f>'[3]05'!N6</f>
        <v>468.46</v>
      </c>
      <c r="N4" s="16">
        <f>'[3]05'!O6</f>
        <v>0</v>
      </c>
      <c r="O4" s="17">
        <f>SUM(I4:N4)</f>
        <v>788.46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468.46</v>
      </c>
      <c r="V4" s="16">
        <f>IF($P4=1,N4,IF(AND($P4=0.985,N4&gt;0.985*G4),G4*0.985,IF(AND($P4=0.965,N4&gt;0.965*G4),0.965*G4,N4)))</f>
        <v>0</v>
      </c>
      <c r="W4" s="17">
        <f>SUM(Q4:V4)</f>
        <v>788.46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468.46</v>
      </c>
      <c r="AQ4" s="8">
        <f t="shared" si="3"/>
        <v>0</v>
      </c>
      <c r="AR4" s="8">
        <f t="shared" ref="AR4:AR67" si="18">SUM(AL4:AQ4)</f>
        <v>724.46</v>
      </c>
      <c r="AT4" s="8">
        <v>30.93</v>
      </c>
      <c r="AU4" s="8">
        <v>30.93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30.93</v>
      </c>
      <c r="BM4" s="8">
        <f t="shared" ref="BM4:BM67" si="22">AU4</f>
        <v>30.93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-1.0700000000000003</v>
      </c>
      <c r="BQ4" s="139">
        <f t="shared" ref="BQ4:BQ67" si="26">BM4-BO4</f>
        <v>-1.0700000000000003</v>
      </c>
    </row>
    <row r="5" spans="1:69">
      <c r="A5" s="8" t="s">
        <v>47</v>
      </c>
      <c r="B5" s="15">
        <f>'[3]05'!B7</f>
        <v>320</v>
      </c>
      <c r="C5" s="16">
        <f>'[3]05'!C7</f>
        <v>0</v>
      </c>
      <c r="D5" s="16">
        <f>'[3]05'!D7</f>
        <v>0</v>
      </c>
      <c r="E5" s="16">
        <f>'[3]05'!E7</f>
        <v>0</v>
      </c>
      <c r="F5" s="16">
        <f>'[3]05'!F7</f>
        <v>980</v>
      </c>
      <c r="G5" s="16">
        <f>'[3]05'!G7</f>
        <v>0</v>
      </c>
      <c r="H5" s="17">
        <f t="shared" ref="H5:H68" si="27">SUM(B5:G5)</f>
        <v>1300</v>
      </c>
      <c r="I5" s="15">
        <f>'[3]05'!J7</f>
        <v>320</v>
      </c>
      <c r="J5" s="16">
        <f>'[3]05'!K7</f>
        <v>0</v>
      </c>
      <c r="K5" s="16">
        <f>'[3]05'!L7</f>
        <v>0</v>
      </c>
      <c r="L5" s="16">
        <f>'[3]05'!M7</f>
        <v>0</v>
      </c>
      <c r="M5" s="16">
        <f>'[3]05'!N7</f>
        <v>462</v>
      </c>
      <c r="N5" s="16">
        <f>'[3]05'!O7</f>
        <v>0</v>
      </c>
      <c r="O5" s="17">
        <f t="shared" ref="O5:O68" si="28">SUM(I5:N5)</f>
        <v>782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462</v>
      </c>
      <c r="V5" s="16">
        <f t="shared" si="0"/>
        <v>0</v>
      </c>
      <c r="W5" s="17">
        <f t="shared" ref="W5:W68" si="30">SUM(Q5:V5)</f>
        <v>782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462</v>
      </c>
      <c r="AQ5" s="8">
        <f t="shared" si="3"/>
        <v>0</v>
      </c>
      <c r="AR5" s="8">
        <f t="shared" si="18"/>
        <v>718</v>
      </c>
      <c r="AT5" s="8">
        <v>30.93</v>
      </c>
      <c r="AU5" s="8">
        <v>30.93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30.93</v>
      </c>
      <c r="BM5" s="8">
        <f t="shared" si="22"/>
        <v>30.93</v>
      </c>
      <c r="BN5" s="8">
        <f t="shared" si="23"/>
        <v>32</v>
      </c>
      <c r="BO5" s="8">
        <f t="shared" si="24"/>
        <v>32</v>
      </c>
      <c r="BP5" s="139">
        <f t="shared" si="25"/>
        <v>-1.0700000000000003</v>
      </c>
      <c r="BQ5" s="139">
        <f t="shared" si="26"/>
        <v>-1.0700000000000003</v>
      </c>
    </row>
    <row r="6" spans="1:69">
      <c r="A6" s="8" t="s">
        <v>48</v>
      </c>
      <c r="B6" s="15">
        <f>'[3]05'!B8</f>
        <v>320</v>
      </c>
      <c r="C6" s="16">
        <f>'[3]05'!C8</f>
        <v>0</v>
      </c>
      <c r="D6" s="16">
        <f>'[3]05'!D8</f>
        <v>0</v>
      </c>
      <c r="E6" s="16">
        <f>'[3]05'!E8</f>
        <v>0</v>
      </c>
      <c r="F6" s="16">
        <f>'[3]05'!F8</f>
        <v>980</v>
      </c>
      <c r="G6" s="16">
        <f>'[3]05'!G8</f>
        <v>0</v>
      </c>
      <c r="H6" s="17">
        <f t="shared" si="27"/>
        <v>1300</v>
      </c>
      <c r="I6" s="15">
        <f>'[3]05'!J8</f>
        <v>320</v>
      </c>
      <c r="J6" s="16">
        <f>'[3]05'!K8</f>
        <v>0</v>
      </c>
      <c r="K6" s="16">
        <f>'[3]05'!L8</f>
        <v>0</v>
      </c>
      <c r="L6" s="16">
        <f>'[3]05'!M8</f>
        <v>0</v>
      </c>
      <c r="M6" s="16">
        <f>'[3]05'!N8</f>
        <v>462</v>
      </c>
      <c r="N6" s="16">
        <f>'[3]05'!O8</f>
        <v>0</v>
      </c>
      <c r="O6" s="17">
        <f t="shared" si="28"/>
        <v>782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462</v>
      </c>
      <c r="V6" s="16">
        <f t="shared" si="0"/>
        <v>0</v>
      </c>
      <c r="W6" s="17">
        <f t="shared" si="30"/>
        <v>782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462</v>
      </c>
      <c r="AQ6" s="8">
        <f t="shared" si="3"/>
        <v>0</v>
      </c>
      <c r="AR6" s="8">
        <f t="shared" si="18"/>
        <v>718</v>
      </c>
      <c r="AT6" s="8">
        <v>30.93</v>
      </c>
      <c r="AU6" s="8">
        <v>30.93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30.93</v>
      </c>
      <c r="BM6" s="8">
        <f t="shared" si="22"/>
        <v>30.93</v>
      </c>
      <c r="BN6" s="8">
        <f t="shared" si="23"/>
        <v>32</v>
      </c>
      <c r="BO6" s="8">
        <f t="shared" si="24"/>
        <v>32</v>
      </c>
      <c r="BP6" s="139">
        <f t="shared" si="25"/>
        <v>-1.0700000000000003</v>
      </c>
      <c r="BQ6" s="139">
        <f t="shared" si="26"/>
        <v>-1.0700000000000003</v>
      </c>
    </row>
    <row r="7" spans="1:69">
      <c r="A7" s="8" t="s">
        <v>49</v>
      </c>
      <c r="B7" s="15">
        <f>'[3]05'!B9</f>
        <v>320</v>
      </c>
      <c r="C7" s="16">
        <f>'[3]05'!C9</f>
        <v>0</v>
      </c>
      <c r="D7" s="16">
        <f>'[3]05'!D9</f>
        <v>0</v>
      </c>
      <c r="E7" s="16">
        <f>'[3]05'!E9</f>
        <v>0</v>
      </c>
      <c r="F7" s="16">
        <f>'[3]05'!F9</f>
        <v>980</v>
      </c>
      <c r="G7" s="16">
        <f>'[3]05'!G9</f>
        <v>0</v>
      </c>
      <c r="H7" s="17">
        <f t="shared" si="27"/>
        <v>1300</v>
      </c>
      <c r="I7" s="15">
        <f>'[3]05'!J9</f>
        <v>320</v>
      </c>
      <c r="J7" s="16">
        <f>'[3]05'!K9</f>
        <v>0</v>
      </c>
      <c r="K7" s="16">
        <f>'[3]05'!L9</f>
        <v>0</v>
      </c>
      <c r="L7" s="16">
        <f>'[3]05'!M9</f>
        <v>0</v>
      </c>
      <c r="M7" s="16">
        <f>'[3]05'!N9</f>
        <v>442</v>
      </c>
      <c r="N7" s="16">
        <f>'[3]05'!O9</f>
        <v>0</v>
      </c>
      <c r="O7" s="17">
        <f t="shared" si="28"/>
        <v>762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442</v>
      </c>
      <c r="V7" s="16">
        <f t="shared" si="0"/>
        <v>0</v>
      </c>
      <c r="W7" s="17">
        <f t="shared" si="30"/>
        <v>762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442</v>
      </c>
      <c r="AQ7" s="8">
        <f t="shared" si="3"/>
        <v>0</v>
      </c>
      <c r="AR7" s="8">
        <f t="shared" si="18"/>
        <v>698</v>
      </c>
      <c r="AT7" s="8">
        <v>30.93</v>
      </c>
      <c r="AU7" s="8">
        <v>30.93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30.93</v>
      </c>
      <c r="BM7" s="8">
        <f t="shared" si="22"/>
        <v>30.93</v>
      </c>
      <c r="BN7" s="8">
        <f t="shared" si="23"/>
        <v>32</v>
      </c>
      <c r="BO7" s="8">
        <f t="shared" si="24"/>
        <v>32</v>
      </c>
      <c r="BP7" s="139">
        <f t="shared" si="25"/>
        <v>-1.0700000000000003</v>
      </c>
      <c r="BQ7" s="139">
        <f t="shared" si="26"/>
        <v>-1.0700000000000003</v>
      </c>
    </row>
    <row r="8" spans="1:69">
      <c r="A8" s="8" t="s">
        <v>50</v>
      </c>
      <c r="B8" s="15">
        <f>'[3]05'!B10</f>
        <v>320</v>
      </c>
      <c r="C8" s="16">
        <f>'[3]05'!C10</f>
        <v>0</v>
      </c>
      <c r="D8" s="16">
        <f>'[3]05'!D10</f>
        <v>0</v>
      </c>
      <c r="E8" s="16">
        <f>'[3]05'!E10</f>
        <v>0</v>
      </c>
      <c r="F8" s="16">
        <f>'[3]05'!F10</f>
        <v>980</v>
      </c>
      <c r="G8" s="16">
        <f>'[3]05'!G10</f>
        <v>0</v>
      </c>
      <c r="H8" s="17">
        <f t="shared" si="27"/>
        <v>1300</v>
      </c>
      <c r="I8" s="15">
        <f>'[3]05'!J10</f>
        <v>320</v>
      </c>
      <c r="J8" s="16">
        <f>'[3]05'!K10</f>
        <v>0</v>
      </c>
      <c r="K8" s="16">
        <f>'[3]05'!L10</f>
        <v>0</v>
      </c>
      <c r="L8" s="16">
        <f>'[3]05'!M10</f>
        <v>0</v>
      </c>
      <c r="M8" s="16">
        <f>'[3]05'!N10</f>
        <v>442</v>
      </c>
      <c r="N8" s="16">
        <f>'[3]05'!O10</f>
        <v>0</v>
      </c>
      <c r="O8" s="17">
        <f t="shared" si="28"/>
        <v>762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442</v>
      </c>
      <c r="V8" s="16">
        <f t="shared" si="0"/>
        <v>0</v>
      </c>
      <c r="W8" s="17">
        <f t="shared" si="30"/>
        <v>762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442</v>
      </c>
      <c r="AQ8" s="8">
        <f t="shared" si="3"/>
        <v>0</v>
      </c>
      <c r="AR8" s="8">
        <f t="shared" si="18"/>
        <v>698</v>
      </c>
      <c r="AT8" s="8">
        <v>30.93</v>
      </c>
      <c r="AU8" s="8">
        <v>30.93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30.93</v>
      </c>
      <c r="BM8" s="8">
        <f t="shared" si="22"/>
        <v>30.93</v>
      </c>
      <c r="BN8" s="8">
        <f t="shared" si="23"/>
        <v>32</v>
      </c>
      <c r="BO8" s="8">
        <f t="shared" si="24"/>
        <v>32</v>
      </c>
      <c r="BP8" s="139">
        <f t="shared" si="25"/>
        <v>-1.0700000000000003</v>
      </c>
      <c r="BQ8" s="139">
        <f t="shared" si="26"/>
        <v>-1.0700000000000003</v>
      </c>
    </row>
    <row r="9" spans="1:69">
      <c r="A9" s="8" t="s">
        <v>51</v>
      </c>
      <c r="B9" s="15">
        <f>'[3]05'!B11</f>
        <v>320</v>
      </c>
      <c r="C9" s="16">
        <f>'[3]05'!C11</f>
        <v>0</v>
      </c>
      <c r="D9" s="16">
        <f>'[3]05'!D11</f>
        <v>0</v>
      </c>
      <c r="E9" s="16">
        <f>'[3]05'!E11</f>
        <v>0</v>
      </c>
      <c r="F9" s="16">
        <f>'[3]05'!F11</f>
        <v>980</v>
      </c>
      <c r="G9" s="16">
        <f>'[3]05'!G11</f>
        <v>0</v>
      </c>
      <c r="H9" s="17">
        <f t="shared" si="27"/>
        <v>1300</v>
      </c>
      <c r="I9" s="15">
        <f>'[3]05'!J11</f>
        <v>320</v>
      </c>
      <c r="J9" s="16">
        <f>'[3]05'!K11</f>
        <v>0</v>
      </c>
      <c r="K9" s="16">
        <f>'[3]05'!L11</f>
        <v>0</v>
      </c>
      <c r="L9" s="16">
        <f>'[3]05'!M11</f>
        <v>0</v>
      </c>
      <c r="M9" s="16">
        <f>'[3]05'!N11</f>
        <v>442</v>
      </c>
      <c r="N9" s="16">
        <f>'[3]05'!O11</f>
        <v>0</v>
      </c>
      <c r="O9" s="17">
        <f t="shared" si="28"/>
        <v>762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442</v>
      </c>
      <c r="V9" s="16">
        <f t="shared" si="0"/>
        <v>0</v>
      </c>
      <c r="W9" s="17">
        <f t="shared" si="30"/>
        <v>762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442</v>
      </c>
      <c r="AQ9" s="8">
        <f t="shared" si="3"/>
        <v>0</v>
      </c>
      <c r="AR9" s="8">
        <f t="shared" si="18"/>
        <v>698</v>
      </c>
      <c r="AT9" s="8">
        <v>30.93</v>
      </c>
      <c r="AU9" s="8">
        <v>30.93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30.93</v>
      </c>
      <c r="BM9" s="8">
        <f t="shared" si="22"/>
        <v>30.93</v>
      </c>
      <c r="BN9" s="8">
        <f t="shared" si="23"/>
        <v>32</v>
      </c>
      <c r="BO9" s="8">
        <f t="shared" si="24"/>
        <v>32</v>
      </c>
      <c r="BP9" s="139">
        <f t="shared" si="25"/>
        <v>-1.0700000000000003</v>
      </c>
      <c r="BQ9" s="139">
        <f t="shared" si="26"/>
        <v>-1.0700000000000003</v>
      </c>
    </row>
    <row r="10" spans="1:69">
      <c r="A10" s="8" t="s">
        <v>52</v>
      </c>
      <c r="B10" s="15">
        <f>'[3]05'!B12</f>
        <v>320</v>
      </c>
      <c r="C10" s="16">
        <f>'[3]05'!C12</f>
        <v>0</v>
      </c>
      <c r="D10" s="16">
        <f>'[3]05'!D12</f>
        <v>0</v>
      </c>
      <c r="E10" s="16">
        <f>'[3]05'!E12</f>
        <v>0</v>
      </c>
      <c r="F10" s="16">
        <f>'[3]05'!F12</f>
        <v>980</v>
      </c>
      <c r="G10" s="16">
        <f>'[3]05'!G12</f>
        <v>0</v>
      </c>
      <c r="H10" s="17">
        <f t="shared" si="27"/>
        <v>1300</v>
      </c>
      <c r="I10" s="15">
        <f>'[3]05'!J12</f>
        <v>320</v>
      </c>
      <c r="J10" s="16">
        <f>'[3]05'!K12</f>
        <v>0</v>
      </c>
      <c r="K10" s="16">
        <f>'[3]05'!L12</f>
        <v>0</v>
      </c>
      <c r="L10" s="16">
        <f>'[3]05'!M12</f>
        <v>0</v>
      </c>
      <c r="M10" s="16">
        <f>'[3]05'!N12</f>
        <v>442</v>
      </c>
      <c r="N10" s="16">
        <f>'[3]05'!O12</f>
        <v>0</v>
      </c>
      <c r="O10" s="17">
        <f t="shared" si="28"/>
        <v>762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442</v>
      </c>
      <c r="V10" s="16">
        <f t="shared" si="0"/>
        <v>0</v>
      </c>
      <c r="W10" s="17">
        <f t="shared" si="30"/>
        <v>762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442</v>
      </c>
      <c r="AQ10" s="8">
        <f t="shared" si="3"/>
        <v>0</v>
      </c>
      <c r="AR10" s="8">
        <f t="shared" si="18"/>
        <v>698</v>
      </c>
      <c r="AT10" s="8">
        <v>30.93</v>
      </c>
      <c r="AU10" s="8">
        <v>30.93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30.93</v>
      </c>
      <c r="BM10" s="8">
        <f t="shared" si="22"/>
        <v>30.93</v>
      </c>
      <c r="BN10" s="8">
        <f t="shared" si="23"/>
        <v>32</v>
      </c>
      <c r="BO10" s="8">
        <f t="shared" si="24"/>
        <v>32</v>
      </c>
      <c r="BP10" s="139">
        <f t="shared" si="25"/>
        <v>-1.0700000000000003</v>
      </c>
      <c r="BQ10" s="139">
        <f t="shared" si="26"/>
        <v>-1.0700000000000003</v>
      </c>
    </row>
    <row r="11" spans="1:69">
      <c r="A11" s="8" t="s">
        <v>53</v>
      </c>
      <c r="B11" s="15">
        <f>'[3]05'!B13</f>
        <v>320</v>
      </c>
      <c r="C11" s="16">
        <f>'[3]05'!C13</f>
        <v>0</v>
      </c>
      <c r="D11" s="16">
        <f>'[3]05'!D13</f>
        <v>0</v>
      </c>
      <c r="E11" s="16">
        <f>'[3]05'!E13</f>
        <v>0</v>
      </c>
      <c r="F11" s="16">
        <f>'[3]05'!F13</f>
        <v>980</v>
      </c>
      <c r="G11" s="16">
        <f>'[3]05'!G13</f>
        <v>0</v>
      </c>
      <c r="H11" s="17">
        <f t="shared" si="27"/>
        <v>1300</v>
      </c>
      <c r="I11" s="15">
        <f>'[3]05'!J13</f>
        <v>320</v>
      </c>
      <c r="J11" s="16">
        <f>'[3]05'!K13</f>
        <v>0</v>
      </c>
      <c r="K11" s="16">
        <f>'[3]05'!L13</f>
        <v>0</v>
      </c>
      <c r="L11" s="16">
        <f>'[3]05'!M13</f>
        <v>0</v>
      </c>
      <c r="M11" s="16">
        <f>'[3]05'!N13</f>
        <v>442</v>
      </c>
      <c r="N11" s="16">
        <f>'[3]05'!O13</f>
        <v>0</v>
      </c>
      <c r="O11" s="17">
        <f t="shared" si="28"/>
        <v>762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442</v>
      </c>
      <c r="V11" s="16">
        <f t="shared" si="0"/>
        <v>0</v>
      </c>
      <c r="W11" s="17">
        <f t="shared" si="30"/>
        <v>762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442</v>
      </c>
      <c r="AQ11" s="8">
        <f t="shared" si="3"/>
        <v>0</v>
      </c>
      <c r="AR11" s="8">
        <f t="shared" si="18"/>
        <v>698</v>
      </c>
      <c r="AT11" s="8">
        <v>30.93</v>
      </c>
      <c r="AU11" s="8">
        <v>30.93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30.93</v>
      </c>
      <c r="BM11" s="8">
        <f t="shared" si="22"/>
        <v>30.93</v>
      </c>
      <c r="BN11" s="8">
        <f t="shared" si="23"/>
        <v>32</v>
      </c>
      <c r="BO11" s="8">
        <f t="shared" si="24"/>
        <v>32</v>
      </c>
      <c r="BP11" s="139">
        <f t="shared" si="25"/>
        <v>-1.0700000000000003</v>
      </c>
      <c r="BQ11" s="139">
        <f t="shared" si="26"/>
        <v>-1.0700000000000003</v>
      </c>
    </row>
    <row r="12" spans="1:69">
      <c r="A12" s="8" t="s">
        <v>54</v>
      </c>
      <c r="B12" s="15">
        <f>'[3]05'!B14</f>
        <v>320</v>
      </c>
      <c r="C12" s="16">
        <f>'[3]05'!C14</f>
        <v>0</v>
      </c>
      <c r="D12" s="16">
        <f>'[3]05'!D14</f>
        <v>0</v>
      </c>
      <c r="E12" s="16">
        <f>'[3]05'!E14</f>
        <v>0</v>
      </c>
      <c r="F12" s="16">
        <f>'[3]05'!F14</f>
        <v>980</v>
      </c>
      <c r="G12" s="16">
        <f>'[3]05'!G14</f>
        <v>0</v>
      </c>
      <c r="H12" s="17">
        <f t="shared" si="27"/>
        <v>1300</v>
      </c>
      <c r="I12" s="15">
        <f>'[3]05'!J14</f>
        <v>320</v>
      </c>
      <c r="J12" s="16">
        <f>'[3]05'!K14</f>
        <v>0</v>
      </c>
      <c r="K12" s="16">
        <f>'[3]05'!L14</f>
        <v>0</v>
      </c>
      <c r="L12" s="16">
        <f>'[3]05'!M14</f>
        <v>0</v>
      </c>
      <c r="M12" s="16">
        <f>'[3]05'!N14</f>
        <v>442</v>
      </c>
      <c r="N12" s="16">
        <f>'[3]05'!O14</f>
        <v>0</v>
      </c>
      <c r="O12" s="17">
        <f t="shared" si="28"/>
        <v>762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442</v>
      </c>
      <c r="V12" s="16">
        <f t="shared" si="0"/>
        <v>0</v>
      </c>
      <c r="W12" s="17">
        <f t="shared" si="30"/>
        <v>762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442</v>
      </c>
      <c r="AQ12" s="8">
        <f t="shared" si="3"/>
        <v>0</v>
      </c>
      <c r="AR12" s="8">
        <f t="shared" si="18"/>
        <v>698</v>
      </c>
      <c r="AT12" s="8">
        <v>30.93</v>
      </c>
      <c r="AU12" s="8">
        <v>30.93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30.93</v>
      </c>
      <c r="BM12" s="8">
        <f t="shared" si="22"/>
        <v>30.93</v>
      </c>
      <c r="BN12" s="8">
        <f t="shared" si="23"/>
        <v>32</v>
      </c>
      <c r="BO12" s="8">
        <f t="shared" si="24"/>
        <v>32</v>
      </c>
      <c r="BP12" s="139">
        <f t="shared" si="25"/>
        <v>-1.0700000000000003</v>
      </c>
      <c r="BQ12" s="139">
        <f t="shared" si="26"/>
        <v>-1.0700000000000003</v>
      </c>
    </row>
    <row r="13" spans="1:69">
      <c r="A13" s="8" t="s">
        <v>55</v>
      </c>
      <c r="B13" s="15">
        <f>'[3]05'!B15</f>
        <v>320</v>
      </c>
      <c r="C13" s="16">
        <f>'[3]05'!C15</f>
        <v>0</v>
      </c>
      <c r="D13" s="16">
        <f>'[3]05'!D15</f>
        <v>0</v>
      </c>
      <c r="E13" s="16">
        <f>'[3]05'!E15</f>
        <v>0</v>
      </c>
      <c r="F13" s="16">
        <f>'[3]05'!F15</f>
        <v>980</v>
      </c>
      <c r="G13" s="16">
        <f>'[3]05'!G15</f>
        <v>0</v>
      </c>
      <c r="H13" s="17">
        <f t="shared" si="27"/>
        <v>1300</v>
      </c>
      <c r="I13" s="15">
        <f>'[3]05'!J15</f>
        <v>320</v>
      </c>
      <c r="J13" s="16">
        <f>'[3]05'!K15</f>
        <v>0</v>
      </c>
      <c r="K13" s="16">
        <f>'[3]05'!L15</f>
        <v>0</v>
      </c>
      <c r="L13" s="16">
        <f>'[3]05'!M15</f>
        <v>0</v>
      </c>
      <c r="M13" s="16">
        <f>'[3]05'!N15</f>
        <v>442</v>
      </c>
      <c r="N13" s="16">
        <f>'[3]05'!O15</f>
        <v>0</v>
      </c>
      <c r="O13" s="17">
        <f t="shared" si="28"/>
        <v>762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442</v>
      </c>
      <c r="V13" s="16">
        <f t="shared" si="0"/>
        <v>0</v>
      </c>
      <c r="W13" s="17">
        <f t="shared" si="30"/>
        <v>762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442</v>
      </c>
      <c r="AQ13" s="8">
        <f t="shared" si="3"/>
        <v>0</v>
      </c>
      <c r="AR13" s="8">
        <f t="shared" si="18"/>
        <v>698</v>
      </c>
      <c r="AT13" s="8">
        <v>30.93</v>
      </c>
      <c r="AU13" s="8">
        <v>30.93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30.93</v>
      </c>
      <c r="BM13" s="8">
        <f t="shared" si="22"/>
        <v>30.93</v>
      </c>
      <c r="BN13" s="8">
        <f t="shared" si="23"/>
        <v>32</v>
      </c>
      <c r="BO13" s="8">
        <f t="shared" si="24"/>
        <v>32</v>
      </c>
      <c r="BP13" s="139">
        <f t="shared" si="25"/>
        <v>-1.0700000000000003</v>
      </c>
      <c r="BQ13" s="139">
        <f t="shared" si="26"/>
        <v>-1.0700000000000003</v>
      </c>
    </row>
    <row r="14" spans="1:69">
      <c r="A14" s="8" t="s">
        <v>56</v>
      </c>
      <c r="B14" s="15">
        <f>'[3]05'!B16</f>
        <v>320</v>
      </c>
      <c r="C14" s="16">
        <f>'[3]05'!C16</f>
        <v>0</v>
      </c>
      <c r="D14" s="16">
        <f>'[3]05'!D16</f>
        <v>0</v>
      </c>
      <c r="E14" s="16">
        <f>'[3]05'!E16</f>
        <v>0</v>
      </c>
      <c r="F14" s="16">
        <f>'[3]05'!F16</f>
        <v>980</v>
      </c>
      <c r="G14" s="16">
        <f>'[3]05'!G16</f>
        <v>0</v>
      </c>
      <c r="H14" s="17">
        <f t="shared" si="27"/>
        <v>1300</v>
      </c>
      <c r="I14" s="15">
        <f>'[3]05'!J16</f>
        <v>320</v>
      </c>
      <c r="J14" s="16">
        <f>'[3]05'!K16</f>
        <v>0</v>
      </c>
      <c r="K14" s="16">
        <f>'[3]05'!L16</f>
        <v>0</v>
      </c>
      <c r="L14" s="16">
        <f>'[3]05'!M16</f>
        <v>0</v>
      </c>
      <c r="M14" s="16">
        <f>'[3]05'!N16</f>
        <v>442</v>
      </c>
      <c r="N14" s="16">
        <f>'[3]05'!O16</f>
        <v>0</v>
      </c>
      <c r="O14" s="17">
        <f t="shared" si="28"/>
        <v>762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442</v>
      </c>
      <c r="V14" s="16">
        <f t="shared" si="0"/>
        <v>0</v>
      </c>
      <c r="W14" s="17">
        <f t="shared" si="30"/>
        <v>762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442</v>
      </c>
      <c r="AQ14" s="8">
        <f t="shared" si="3"/>
        <v>0</v>
      </c>
      <c r="AR14" s="8">
        <f t="shared" si="18"/>
        <v>698</v>
      </c>
      <c r="AT14" s="8">
        <v>30.93</v>
      </c>
      <c r="AU14" s="8">
        <v>30.93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30.93</v>
      </c>
      <c r="BM14" s="8">
        <f t="shared" si="22"/>
        <v>30.93</v>
      </c>
      <c r="BN14" s="8">
        <f t="shared" si="23"/>
        <v>32</v>
      </c>
      <c r="BO14" s="8">
        <f t="shared" si="24"/>
        <v>32</v>
      </c>
      <c r="BP14" s="139">
        <f t="shared" si="25"/>
        <v>-1.0700000000000003</v>
      </c>
      <c r="BQ14" s="139">
        <f t="shared" si="26"/>
        <v>-1.0700000000000003</v>
      </c>
    </row>
    <row r="15" spans="1:69">
      <c r="A15" s="8" t="s">
        <v>57</v>
      </c>
      <c r="B15" s="15">
        <f>'[3]05'!B17</f>
        <v>320</v>
      </c>
      <c r="C15" s="16">
        <f>'[3]05'!C17</f>
        <v>0</v>
      </c>
      <c r="D15" s="16">
        <f>'[3]05'!D17</f>
        <v>0</v>
      </c>
      <c r="E15" s="16">
        <f>'[3]05'!E17</f>
        <v>0</v>
      </c>
      <c r="F15" s="16">
        <f>'[3]05'!F17</f>
        <v>980</v>
      </c>
      <c r="G15" s="16">
        <f>'[3]05'!G17</f>
        <v>0</v>
      </c>
      <c r="H15" s="17">
        <f t="shared" si="27"/>
        <v>1300</v>
      </c>
      <c r="I15" s="15">
        <f>'[3]05'!J17</f>
        <v>320</v>
      </c>
      <c r="J15" s="16">
        <f>'[3]05'!K17</f>
        <v>0</v>
      </c>
      <c r="K15" s="16">
        <f>'[3]05'!L17</f>
        <v>0</v>
      </c>
      <c r="L15" s="16">
        <f>'[3]05'!M17</f>
        <v>0</v>
      </c>
      <c r="M15" s="16">
        <f>'[3]05'!N17</f>
        <v>442</v>
      </c>
      <c r="N15" s="16">
        <f>'[3]05'!O17</f>
        <v>0</v>
      </c>
      <c r="O15" s="17">
        <f t="shared" si="28"/>
        <v>762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442</v>
      </c>
      <c r="V15" s="16">
        <f t="shared" si="0"/>
        <v>0</v>
      </c>
      <c r="W15" s="17">
        <f t="shared" si="30"/>
        <v>762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442</v>
      </c>
      <c r="AQ15" s="8">
        <f t="shared" si="3"/>
        <v>0</v>
      </c>
      <c r="AR15" s="8">
        <f t="shared" si="18"/>
        <v>698</v>
      </c>
      <c r="AT15" s="8">
        <v>30.93</v>
      </c>
      <c r="AU15" s="8">
        <v>30.93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30.93</v>
      </c>
      <c r="BM15" s="8">
        <f t="shared" si="22"/>
        <v>30.93</v>
      </c>
      <c r="BN15" s="8">
        <f t="shared" si="23"/>
        <v>32</v>
      </c>
      <c r="BO15" s="8">
        <f t="shared" si="24"/>
        <v>32</v>
      </c>
      <c r="BP15" s="139">
        <f t="shared" si="25"/>
        <v>-1.0700000000000003</v>
      </c>
      <c r="BQ15" s="139">
        <f t="shared" si="26"/>
        <v>-1.0700000000000003</v>
      </c>
    </row>
    <row r="16" spans="1:69">
      <c r="A16" s="8" t="s">
        <v>58</v>
      </c>
      <c r="B16" s="15">
        <f>'[3]05'!B18</f>
        <v>320</v>
      </c>
      <c r="C16" s="16">
        <f>'[3]05'!C18</f>
        <v>0</v>
      </c>
      <c r="D16" s="16">
        <f>'[3]05'!D18</f>
        <v>0</v>
      </c>
      <c r="E16" s="16">
        <f>'[3]05'!E18</f>
        <v>0</v>
      </c>
      <c r="F16" s="16">
        <f>'[3]05'!F18</f>
        <v>980</v>
      </c>
      <c r="G16" s="16">
        <f>'[3]05'!G18</f>
        <v>0</v>
      </c>
      <c r="H16" s="17">
        <f t="shared" si="27"/>
        <v>1300</v>
      </c>
      <c r="I16" s="15">
        <f>'[3]05'!J18</f>
        <v>320</v>
      </c>
      <c r="J16" s="16">
        <f>'[3]05'!K18</f>
        <v>0</v>
      </c>
      <c r="K16" s="16">
        <f>'[3]05'!L18</f>
        <v>0</v>
      </c>
      <c r="L16" s="16">
        <f>'[3]05'!M18</f>
        <v>0</v>
      </c>
      <c r="M16" s="16">
        <f>'[3]05'!N18</f>
        <v>442</v>
      </c>
      <c r="N16" s="16">
        <f>'[3]05'!O18</f>
        <v>0</v>
      </c>
      <c r="O16" s="17">
        <f t="shared" si="28"/>
        <v>762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442</v>
      </c>
      <c r="V16" s="16">
        <f t="shared" si="0"/>
        <v>0</v>
      </c>
      <c r="W16" s="17">
        <f t="shared" si="30"/>
        <v>762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442</v>
      </c>
      <c r="AQ16" s="8">
        <f t="shared" si="3"/>
        <v>0</v>
      </c>
      <c r="AR16" s="8">
        <f t="shared" si="18"/>
        <v>698</v>
      </c>
      <c r="AT16" s="8">
        <v>30.93</v>
      </c>
      <c r="AU16" s="8">
        <v>30.93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30.93</v>
      </c>
      <c r="BM16" s="8">
        <f t="shared" si="22"/>
        <v>30.93</v>
      </c>
      <c r="BN16" s="8">
        <f t="shared" si="23"/>
        <v>32</v>
      </c>
      <c r="BO16" s="8">
        <f t="shared" si="24"/>
        <v>32</v>
      </c>
      <c r="BP16" s="139">
        <f t="shared" si="25"/>
        <v>-1.0700000000000003</v>
      </c>
      <c r="BQ16" s="139">
        <f t="shared" si="26"/>
        <v>-1.0700000000000003</v>
      </c>
    </row>
    <row r="17" spans="1:69">
      <c r="A17" s="8" t="s">
        <v>59</v>
      </c>
      <c r="B17" s="15">
        <f>'[3]05'!B19</f>
        <v>320</v>
      </c>
      <c r="C17" s="16">
        <f>'[3]05'!C19</f>
        <v>0</v>
      </c>
      <c r="D17" s="16">
        <f>'[3]05'!D19</f>
        <v>0</v>
      </c>
      <c r="E17" s="16">
        <f>'[3]05'!E19</f>
        <v>0</v>
      </c>
      <c r="F17" s="16">
        <f>'[3]05'!F19</f>
        <v>980</v>
      </c>
      <c r="G17" s="16">
        <f>'[3]05'!G19</f>
        <v>0</v>
      </c>
      <c r="H17" s="17">
        <f t="shared" si="27"/>
        <v>1300</v>
      </c>
      <c r="I17" s="15">
        <f>'[3]05'!J19</f>
        <v>320</v>
      </c>
      <c r="J17" s="16">
        <f>'[3]05'!K19</f>
        <v>0</v>
      </c>
      <c r="K17" s="16">
        <f>'[3]05'!L19</f>
        <v>0</v>
      </c>
      <c r="L17" s="16">
        <f>'[3]05'!M19</f>
        <v>0</v>
      </c>
      <c r="M17" s="16">
        <f>'[3]05'!N19</f>
        <v>442</v>
      </c>
      <c r="N17" s="16">
        <f>'[3]05'!O19</f>
        <v>0</v>
      </c>
      <c r="O17" s="17">
        <f t="shared" si="28"/>
        <v>762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442</v>
      </c>
      <c r="V17" s="16">
        <f t="shared" si="0"/>
        <v>0</v>
      </c>
      <c r="W17" s="17">
        <f t="shared" si="30"/>
        <v>762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442</v>
      </c>
      <c r="AQ17" s="8">
        <f t="shared" si="3"/>
        <v>0</v>
      </c>
      <c r="AR17" s="8">
        <f t="shared" si="18"/>
        <v>698</v>
      </c>
      <c r="AT17" s="8">
        <v>30.93</v>
      </c>
      <c r="AU17" s="8">
        <v>30.93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30.93</v>
      </c>
      <c r="BM17" s="8">
        <f t="shared" si="22"/>
        <v>30.93</v>
      </c>
      <c r="BN17" s="8">
        <f t="shared" si="23"/>
        <v>32</v>
      </c>
      <c r="BO17" s="8">
        <f t="shared" si="24"/>
        <v>32</v>
      </c>
      <c r="BP17" s="139">
        <f t="shared" si="25"/>
        <v>-1.0700000000000003</v>
      </c>
      <c r="BQ17" s="139">
        <f t="shared" si="26"/>
        <v>-1.0700000000000003</v>
      </c>
    </row>
    <row r="18" spans="1:69">
      <c r="A18" s="8" t="s">
        <v>60</v>
      </c>
      <c r="B18" s="15">
        <f>'[3]05'!B20</f>
        <v>320</v>
      </c>
      <c r="C18" s="16">
        <f>'[3]05'!C20</f>
        <v>0</v>
      </c>
      <c r="D18" s="16">
        <f>'[3]05'!D20</f>
        <v>0</v>
      </c>
      <c r="E18" s="16">
        <f>'[3]05'!E20</f>
        <v>0</v>
      </c>
      <c r="F18" s="16">
        <f>'[3]05'!F20</f>
        <v>980</v>
      </c>
      <c r="G18" s="16">
        <f>'[3]05'!G20</f>
        <v>0</v>
      </c>
      <c r="H18" s="17">
        <f t="shared" si="27"/>
        <v>1300</v>
      </c>
      <c r="I18" s="15">
        <f>'[3]05'!J20</f>
        <v>320</v>
      </c>
      <c r="J18" s="16">
        <f>'[3]05'!K20</f>
        <v>0</v>
      </c>
      <c r="K18" s="16">
        <f>'[3]05'!L20</f>
        <v>0</v>
      </c>
      <c r="L18" s="16">
        <f>'[3]05'!M20</f>
        <v>0</v>
      </c>
      <c r="M18" s="16">
        <f>'[3]05'!N20</f>
        <v>442</v>
      </c>
      <c r="N18" s="16">
        <f>'[3]05'!O20</f>
        <v>0</v>
      </c>
      <c r="O18" s="17">
        <f t="shared" si="28"/>
        <v>762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442</v>
      </c>
      <c r="V18" s="16">
        <f t="shared" si="0"/>
        <v>0</v>
      </c>
      <c r="W18" s="17">
        <f t="shared" si="30"/>
        <v>762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442</v>
      </c>
      <c r="AQ18" s="8">
        <f t="shared" si="3"/>
        <v>0</v>
      </c>
      <c r="AR18" s="8">
        <f t="shared" si="18"/>
        <v>698</v>
      </c>
      <c r="AT18" s="8">
        <v>30.93</v>
      </c>
      <c r="AU18" s="8">
        <v>30.93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30.93</v>
      </c>
      <c r="BM18" s="8">
        <f t="shared" si="22"/>
        <v>30.93</v>
      </c>
      <c r="BN18" s="8">
        <f t="shared" si="23"/>
        <v>32</v>
      </c>
      <c r="BO18" s="8">
        <f t="shared" si="24"/>
        <v>32</v>
      </c>
      <c r="BP18" s="139">
        <f t="shared" si="25"/>
        <v>-1.0700000000000003</v>
      </c>
      <c r="BQ18" s="139">
        <f t="shared" si="26"/>
        <v>-1.0700000000000003</v>
      </c>
    </row>
    <row r="19" spans="1:69">
      <c r="A19" s="8" t="s">
        <v>61</v>
      </c>
      <c r="B19" s="15">
        <f>'[3]05'!B21</f>
        <v>320</v>
      </c>
      <c r="C19" s="16">
        <f>'[3]05'!C21</f>
        <v>0</v>
      </c>
      <c r="D19" s="16">
        <f>'[3]05'!D21</f>
        <v>0</v>
      </c>
      <c r="E19" s="16">
        <f>'[3]05'!E21</f>
        <v>0</v>
      </c>
      <c r="F19" s="16">
        <f>'[3]05'!F21</f>
        <v>980</v>
      </c>
      <c r="G19" s="16">
        <f>'[3]05'!G21</f>
        <v>0</v>
      </c>
      <c r="H19" s="17">
        <f t="shared" si="27"/>
        <v>1300</v>
      </c>
      <c r="I19" s="15">
        <f>'[3]05'!J21</f>
        <v>320</v>
      </c>
      <c r="J19" s="16">
        <f>'[3]05'!K21</f>
        <v>0</v>
      </c>
      <c r="K19" s="16">
        <f>'[3]05'!L21</f>
        <v>0</v>
      </c>
      <c r="L19" s="16">
        <f>'[3]05'!M21</f>
        <v>0</v>
      </c>
      <c r="M19" s="16">
        <f>'[3]05'!N21</f>
        <v>442</v>
      </c>
      <c r="N19" s="16">
        <f>'[3]05'!O21</f>
        <v>0</v>
      </c>
      <c r="O19" s="17">
        <f t="shared" si="28"/>
        <v>762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442</v>
      </c>
      <c r="V19" s="16">
        <f t="shared" si="29"/>
        <v>0</v>
      </c>
      <c r="W19" s="17">
        <f t="shared" si="30"/>
        <v>762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442</v>
      </c>
      <c r="AQ19" s="8">
        <f t="shared" si="31"/>
        <v>0</v>
      </c>
      <c r="AR19" s="8">
        <f t="shared" si="18"/>
        <v>698</v>
      </c>
      <c r="AT19" s="8">
        <v>30.93</v>
      </c>
      <c r="AU19" s="8">
        <v>30.93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30.93</v>
      </c>
      <c r="BM19" s="8">
        <f t="shared" si="22"/>
        <v>30.93</v>
      </c>
      <c r="BN19" s="8">
        <f t="shared" si="23"/>
        <v>32</v>
      </c>
      <c r="BO19" s="8">
        <f t="shared" si="24"/>
        <v>32</v>
      </c>
      <c r="BP19" s="139">
        <f t="shared" si="25"/>
        <v>-1.0700000000000003</v>
      </c>
      <c r="BQ19" s="139">
        <f t="shared" si="26"/>
        <v>-1.0700000000000003</v>
      </c>
    </row>
    <row r="20" spans="1:69">
      <c r="A20" s="8" t="s">
        <v>62</v>
      </c>
      <c r="B20" s="15">
        <f>'[3]05'!B22</f>
        <v>320</v>
      </c>
      <c r="C20" s="16">
        <f>'[3]05'!C22</f>
        <v>0</v>
      </c>
      <c r="D20" s="16">
        <f>'[3]05'!D22</f>
        <v>0</v>
      </c>
      <c r="E20" s="16">
        <f>'[3]05'!E22</f>
        <v>0</v>
      </c>
      <c r="F20" s="16">
        <f>'[3]05'!F22</f>
        <v>980</v>
      </c>
      <c r="G20" s="16">
        <f>'[3]05'!G22</f>
        <v>0</v>
      </c>
      <c r="H20" s="17">
        <f t="shared" si="27"/>
        <v>1300</v>
      </c>
      <c r="I20" s="15">
        <f>'[3]05'!J22</f>
        <v>320</v>
      </c>
      <c r="J20" s="16">
        <f>'[3]05'!K22</f>
        <v>0</v>
      </c>
      <c r="K20" s="16">
        <f>'[3]05'!L22</f>
        <v>0</v>
      </c>
      <c r="L20" s="16">
        <f>'[3]05'!M22</f>
        <v>0</v>
      </c>
      <c r="M20" s="16">
        <f>'[3]05'!N22</f>
        <v>442</v>
      </c>
      <c r="N20" s="16">
        <f>'[3]05'!O22</f>
        <v>0</v>
      </c>
      <c r="O20" s="17">
        <f t="shared" si="28"/>
        <v>762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442</v>
      </c>
      <c r="V20" s="16">
        <f t="shared" si="29"/>
        <v>0</v>
      </c>
      <c r="W20" s="17">
        <f t="shared" si="30"/>
        <v>762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442</v>
      </c>
      <c r="AQ20" s="8">
        <f t="shared" si="31"/>
        <v>0</v>
      </c>
      <c r="AR20" s="8">
        <f t="shared" si="18"/>
        <v>698</v>
      </c>
      <c r="AT20" s="8">
        <v>30.93</v>
      </c>
      <c r="AU20" s="8">
        <v>30.93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30.93</v>
      </c>
      <c r="BM20" s="8">
        <f t="shared" si="22"/>
        <v>30.93</v>
      </c>
      <c r="BN20" s="8">
        <f t="shared" si="23"/>
        <v>32</v>
      </c>
      <c r="BO20" s="8">
        <f t="shared" si="24"/>
        <v>32</v>
      </c>
      <c r="BP20" s="139">
        <f t="shared" si="25"/>
        <v>-1.0700000000000003</v>
      </c>
      <c r="BQ20" s="139">
        <f t="shared" si="26"/>
        <v>-1.0700000000000003</v>
      </c>
    </row>
    <row r="21" spans="1:69">
      <c r="A21" s="8" t="s">
        <v>63</v>
      </c>
      <c r="B21" s="15">
        <f>'[3]05'!B23</f>
        <v>320</v>
      </c>
      <c r="C21" s="16">
        <f>'[3]05'!C23</f>
        <v>0</v>
      </c>
      <c r="D21" s="16">
        <f>'[3]05'!D23</f>
        <v>0</v>
      </c>
      <c r="E21" s="16">
        <f>'[3]05'!E23</f>
        <v>0</v>
      </c>
      <c r="F21" s="16">
        <f>'[3]05'!F23</f>
        <v>980</v>
      </c>
      <c r="G21" s="16">
        <f>'[3]05'!G23</f>
        <v>0</v>
      </c>
      <c r="H21" s="17">
        <f t="shared" si="27"/>
        <v>1300</v>
      </c>
      <c r="I21" s="15">
        <f>'[3]05'!J23</f>
        <v>320</v>
      </c>
      <c r="J21" s="16">
        <f>'[3]05'!K23</f>
        <v>0</v>
      </c>
      <c r="K21" s="16">
        <f>'[3]05'!L23</f>
        <v>0</v>
      </c>
      <c r="L21" s="16">
        <f>'[3]05'!M23</f>
        <v>0</v>
      </c>
      <c r="M21" s="16">
        <f>'[3]05'!N23</f>
        <v>442</v>
      </c>
      <c r="N21" s="16">
        <f>'[3]05'!O23</f>
        <v>0</v>
      </c>
      <c r="O21" s="17">
        <f t="shared" si="28"/>
        <v>762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442</v>
      </c>
      <c r="V21" s="16">
        <f t="shared" si="29"/>
        <v>0</v>
      </c>
      <c r="W21" s="17">
        <f t="shared" si="30"/>
        <v>762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442</v>
      </c>
      <c r="AQ21" s="8">
        <f t="shared" si="31"/>
        <v>0</v>
      </c>
      <c r="AR21" s="8">
        <f t="shared" si="18"/>
        <v>698</v>
      </c>
      <c r="AT21" s="8">
        <v>30.93</v>
      </c>
      <c r="AU21" s="8">
        <v>30.93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30.93</v>
      </c>
      <c r="BM21" s="8">
        <f t="shared" si="22"/>
        <v>30.93</v>
      </c>
      <c r="BN21" s="8">
        <f t="shared" si="23"/>
        <v>32</v>
      </c>
      <c r="BO21" s="8">
        <f t="shared" si="24"/>
        <v>32</v>
      </c>
      <c r="BP21" s="139">
        <f t="shared" si="25"/>
        <v>-1.0700000000000003</v>
      </c>
      <c r="BQ21" s="139">
        <f t="shared" si="26"/>
        <v>-1.0700000000000003</v>
      </c>
    </row>
    <row r="22" spans="1:69">
      <c r="A22" s="8" t="s">
        <v>64</v>
      </c>
      <c r="B22" s="15">
        <f>'[3]05'!B24</f>
        <v>320</v>
      </c>
      <c r="C22" s="16">
        <f>'[3]05'!C24</f>
        <v>0</v>
      </c>
      <c r="D22" s="16">
        <f>'[3]05'!D24</f>
        <v>0</v>
      </c>
      <c r="E22" s="16">
        <f>'[3]05'!E24</f>
        <v>0</v>
      </c>
      <c r="F22" s="16">
        <f>'[3]05'!F24</f>
        <v>980</v>
      </c>
      <c r="G22" s="16">
        <f>'[3]05'!G24</f>
        <v>0</v>
      </c>
      <c r="H22" s="17">
        <f t="shared" si="27"/>
        <v>1300</v>
      </c>
      <c r="I22" s="15">
        <f>'[3]05'!J24</f>
        <v>320</v>
      </c>
      <c r="J22" s="16">
        <f>'[3]05'!K24</f>
        <v>0</v>
      </c>
      <c r="K22" s="16">
        <f>'[3]05'!L24</f>
        <v>0</v>
      </c>
      <c r="L22" s="16">
        <f>'[3]05'!M24</f>
        <v>0</v>
      </c>
      <c r="M22" s="16">
        <f>'[3]05'!N24</f>
        <v>442</v>
      </c>
      <c r="N22" s="16">
        <f>'[3]05'!O24</f>
        <v>0</v>
      </c>
      <c r="O22" s="17">
        <f t="shared" si="28"/>
        <v>762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442</v>
      </c>
      <c r="V22" s="16">
        <f t="shared" si="29"/>
        <v>0</v>
      </c>
      <c r="W22" s="17">
        <f t="shared" si="30"/>
        <v>762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442</v>
      </c>
      <c r="AQ22" s="8">
        <f t="shared" si="31"/>
        <v>0</v>
      </c>
      <c r="AR22" s="8">
        <f t="shared" si="18"/>
        <v>698</v>
      </c>
      <c r="AT22" s="8">
        <v>30.93</v>
      </c>
      <c r="AU22" s="8">
        <v>30.93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30.93</v>
      </c>
      <c r="BM22" s="8">
        <f t="shared" si="22"/>
        <v>30.93</v>
      </c>
      <c r="BN22" s="8">
        <f t="shared" si="23"/>
        <v>32</v>
      </c>
      <c r="BO22" s="8">
        <f t="shared" si="24"/>
        <v>32</v>
      </c>
      <c r="BP22" s="139">
        <f t="shared" si="25"/>
        <v>-1.0700000000000003</v>
      </c>
      <c r="BQ22" s="139">
        <f t="shared" si="26"/>
        <v>-1.0700000000000003</v>
      </c>
    </row>
    <row r="23" spans="1:69">
      <c r="A23" s="8" t="s">
        <v>65</v>
      </c>
      <c r="B23" s="15">
        <f>'[3]05'!B25</f>
        <v>320</v>
      </c>
      <c r="C23" s="16">
        <f>'[3]05'!C25</f>
        <v>0</v>
      </c>
      <c r="D23" s="16">
        <f>'[3]05'!D25</f>
        <v>0</v>
      </c>
      <c r="E23" s="16">
        <f>'[3]05'!E25</f>
        <v>0</v>
      </c>
      <c r="F23" s="16">
        <f>'[3]05'!F25</f>
        <v>980</v>
      </c>
      <c r="G23" s="16">
        <f>'[3]05'!G25</f>
        <v>0</v>
      </c>
      <c r="H23" s="17">
        <f t="shared" si="27"/>
        <v>1300</v>
      </c>
      <c r="I23" s="15">
        <f>'[3]05'!J25</f>
        <v>320</v>
      </c>
      <c r="J23" s="16">
        <f>'[3]05'!K25</f>
        <v>0</v>
      </c>
      <c r="K23" s="16">
        <f>'[3]05'!L25</f>
        <v>0</v>
      </c>
      <c r="L23" s="16">
        <f>'[3]05'!M25</f>
        <v>0</v>
      </c>
      <c r="M23" s="16">
        <f>'[3]05'!N25</f>
        <v>442</v>
      </c>
      <c r="N23" s="16">
        <f>'[3]05'!O25</f>
        <v>0</v>
      </c>
      <c r="O23" s="17">
        <f t="shared" si="28"/>
        <v>762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442</v>
      </c>
      <c r="V23" s="16">
        <f t="shared" si="29"/>
        <v>0</v>
      </c>
      <c r="W23" s="17">
        <f t="shared" si="30"/>
        <v>762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442</v>
      </c>
      <c r="AQ23" s="8">
        <f t="shared" si="31"/>
        <v>0</v>
      </c>
      <c r="AR23" s="8">
        <f t="shared" si="18"/>
        <v>698</v>
      </c>
      <c r="AT23" s="8">
        <v>30.93</v>
      </c>
      <c r="AU23" s="8">
        <v>30.93</v>
      </c>
      <c r="AW23" s="199">
        <v>32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32</v>
      </c>
      <c r="BD23" s="199">
        <v>32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32</v>
      </c>
      <c r="BL23" s="8">
        <f t="shared" si="21"/>
        <v>30.93</v>
      </c>
      <c r="BM23" s="8">
        <f t="shared" si="22"/>
        <v>30.93</v>
      </c>
      <c r="BN23" s="8">
        <f t="shared" si="23"/>
        <v>32</v>
      </c>
      <c r="BO23" s="8">
        <f t="shared" si="24"/>
        <v>32</v>
      </c>
      <c r="BP23" s="139">
        <f t="shared" si="25"/>
        <v>-1.0700000000000003</v>
      </c>
      <c r="BQ23" s="139">
        <f t="shared" si="26"/>
        <v>-1.0700000000000003</v>
      </c>
    </row>
    <row r="24" spans="1:69">
      <c r="A24" s="8" t="s">
        <v>66</v>
      </c>
      <c r="B24" s="15">
        <f>'[3]05'!B26</f>
        <v>320</v>
      </c>
      <c r="C24" s="16">
        <f>'[3]05'!C26</f>
        <v>0</v>
      </c>
      <c r="D24" s="16">
        <f>'[3]05'!D26</f>
        <v>0</v>
      </c>
      <c r="E24" s="16">
        <f>'[3]05'!E26</f>
        <v>0</v>
      </c>
      <c r="F24" s="16">
        <f>'[3]05'!F26</f>
        <v>980</v>
      </c>
      <c r="G24" s="16">
        <f>'[3]05'!G26</f>
        <v>0</v>
      </c>
      <c r="H24" s="17">
        <f t="shared" si="27"/>
        <v>1300</v>
      </c>
      <c r="I24" s="15">
        <f>'[3]05'!J26</f>
        <v>320</v>
      </c>
      <c r="J24" s="16">
        <f>'[3]05'!K26</f>
        <v>0</v>
      </c>
      <c r="K24" s="16">
        <f>'[3]05'!L26</f>
        <v>0</v>
      </c>
      <c r="L24" s="16">
        <f>'[3]05'!M26</f>
        <v>0</v>
      </c>
      <c r="M24" s="16">
        <f>'[3]05'!N26</f>
        <v>442</v>
      </c>
      <c r="N24" s="16">
        <f>'[3]05'!O26</f>
        <v>0</v>
      </c>
      <c r="O24" s="17">
        <f t="shared" si="28"/>
        <v>762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442</v>
      </c>
      <c r="V24" s="16">
        <f t="shared" si="29"/>
        <v>0</v>
      </c>
      <c r="W24" s="17">
        <f t="shared" si="30"/>
        <v>762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442</v>
      </c>
      <c r="AQ24" s="8">
        <f t="shared" si="31"/>
        <v>0</v>
      </c>
      <c r="AR24" s="8">
        <f t="shared" si="18"/>
        <v>698</v>
      </c>
      <c r="AT24" s="8">
        <v>30.93</v>
      </c>
      <c r="AU24" s="8">
        <v>30.93</v>
      </c>
      <c r="AW24" s="199">
        <v>32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32</v>
      </c>
      <c r="BD24" s="199">
        <v>32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32</v>
      </c>
      <c r="BL24" s="8">
        <f t="shared" si="21"/>
        <v>30.93</v>
      </c>
      <c r="BM24" s="8">
        <f t="shared" si="22"/>
        <v>30.93</v>
      </c>
      <c r="BN24" s="8">
        <f t="shared" si="23"/>
        <v>32</v>
      </c>
      <c r="BO24" s="8">
        <f t="shared" si="24"/>
        <v>32</v>
      </c>
      <c r="BP24" s="139">
        <f t="shared" si="25"/>
        <v>-1.0700000000000003</v>
      </c>
      <c r="BQ24" s="139">
        <f t="shared" si="26"/>
        <v>-1.0700000000000003</v>
      </c>
    </row>
    <row r="25" spans="1:69">
      <c r="A25" s="8" t="s">
        <v>67</v>
      </c>
      <c r="B25" s="15">
        <f>'[3]05'!B27</f>
        <v>320</v>
      </c>
      <c r="C25" s="16">
        <f>'[3]05'!C27</f>
        <v>0</v>
      </c>
      <c r="D25" s="16">
        <f>'[3]05'!D27</f>
        <v>0</v>
      </c>
      <c r="E25" s="16">
        <f>'[3]05'!E27</f>
        <v>0</v>
      </c>
      <c r="F25" s="16">
        <f>'[3]05'!F27</f>
        <v>980</v>
      </c>
      <c r="G25" s="16">
        <f>'[3]05'!G27</f>
        <v>0</v>
      </c>
      <c r="H25" s="17">
        <f t="shared" si="27"/>
        <v>1300</v>
      </c>
      <c r="I25" s="15">
        <f>'[3]05'!J27</f>
        <v>320</v>
      </c>
      <c r="J25" s="16">
        <f>'[3]05'!K27</f>
        <v>0</v>
      </c>
      <c r="K25" s="16">
        <f>'[3]05'!L27</f>
        <v>0</v>
      </c>
      <c r="L25" s="16">
        <f>'[3]05'!M27</f>
        <v>0</v>
      </c>
      <c r="M25" s="16">
        <f>'[3]05'!N27</f>
        <v>442</v>
      </c>
      <c r="N25" s="16">
        <f>'[3]05'!O27</f>
        <v>0</v>
      </c>
      <c r="O25" s="17">
        <f t="shared" si="28"/>
        <v>762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442</v>
      </c>
      <c r="V25" s="16">
        <f t="shared" si="29"/>
        <v>0</v>
      </c>
      <c r="W25" s="17">
        <f t="shared" si="30"/>
        <v>762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442</v>
      </c>
      <c r="AQ25" s="8">
        <f t="shared" si="31"/>
        <v>0</v>
      </c>
      <c r="AR25" s="8">
        <f t="shared" si="18"/>
        <v>698</v>
      </c>
      <c r="AT25" s="8">
        <v>30.93</v>
      </c>
      <c r="AU25" s="8">
        <v>30.93</v>
      </c>
      <c r="AW25" s="199">
        <v>32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32</v>
      </c>
      <c r="BD25" s="199">
        <v>32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32</v>
      </c>
      <c r="BL25" s="8">
        <f t="shared" si="21"/>
        <v>30.93</v>
      </c>
      <c r="BM25" s="8">
        <f t="shared" si="22"/>
        <v>30.93</v>
      </c>
      <c r="BN25" s="8">
        <f t="shared" si="23"/>
        <v>32</v>
      </c>
      <c r="BO25" s="8">
        <f t="shared" si="24"/>
        <v>32</v>
      </c>
      <c r="BP25" s="139">
        <f t="shared" si="25"/>
        <v>-1.0700000000000003</v>
      </c>
      <c r="BQ25" s="139">
        <f t="shared" si="26"/>
        <v>-1.0700000000000003</v>
      </c>
    </row>
    <row r="26" spans="1:69">
      <c r="A26" s="8" t="s">
        <v>68</v>
      </c>
      <c r="B26" s="15">
        <f>'[3]05'!B28</f>
        <v>320</v>
      </c>
      <c r="C26" s="16">
        <f>'[3]05'!C28</f>
        <v>0</v>
      </c>
      <c r="D26" s="16">
        <f>'[3]05'!D28</f>
        <v>0</v>
      </c>
      <c r="E26" s="16">
        <f>'[3]05'!E28</f>
        <v>0</v>
      </c>
      <c r="F26" s="16">
        <f>'[3]05'!F28</f>
        <v>980</v>
      </c>
      <c r="G26" s="16">
        <f>'[3]05'!G28</f>
        <v>0</v>
      </c>
      <c r="H26" s="17">
        <f t="shared" si="27"/>
        <v>1300</v>
      </c>
      <c r="I26" s="15">
        <f>'[3]05'!J28</f>
        <v>320</v>
      </c>
      <c r="J26" s="16">
        <f>'[3]05'!K28</f>
        <v>0</v>
      </c>
      <c r="K26" s="16">
        <f>'[3]05'!L28</f>
        <v>0</v>
      </c>
      <c r="L26" s="16">
        <f>'[3]05'!M28</f>
        <v>0</v>
      </c>
      <c r="M26" s="16">
        <f>'[3]05'!N28</f>
        <v>442</v>
      </c>
      <c r="N26" s="16">
        <f>'[3]05'!O28</f>
        <v>0</v>
      </c>
      <c r="O26" s="17">
        <f t="shared" si="28"/>
        <v>762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442</v>
      </c>
      <c r="V26" s="16">
        <f t="shared" si="29"/>
        <v>0</v>
      </c>
      <c r="W26" s="17">
        <f t="shared" si="30"/>
        <v>762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442</v>
      </c>
      <c r="AQ26" s="8">
        <f t="shared" si="31"/>
        <v>0</v>
      </c>
      <c r="AR26" s="8">
        <f t="shared" si="18"/>
        <v>698</v>
      </c>
      <c r="AT26" s="8">
        <v>30.93</v>
      </c>
      <c r="AU26" s="8">
        <v>30.93</v>
      </c>
      <c r="AW26" s="199">
        <v>32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32</v>
      </c>
      <c r="BD26" s="199">
        <v>32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32</v>
      </c>
      <c r="BL26" s="8">
        <f t="shared" si="21"/>
        <v>30.93</v>
      </c>
      <c r="BM26" s="8">
        <f t="shared" si="22"/>
        <v>30.93</v>
      </c>
      <c r="BN26" s="8">
        <f t="shared" si="23"/>
        <v>32</v>
      </c>
      <c r="BO26" s="8">
        <f t="shared" si="24"/>
        <v>32</v>
      </c>
      <c r="BP26" s="139">
        <f t="shared" si="25"/>
        <v>-1.0700000000000003</v>
      </c>
      <c r="BQ26" s="139">
        <f t="shared" si="26"/>
        <v>-1.0700000000000003</v>
      </c>
    </row>
    <row r="27" spans="1:69">
      <c r="A27" s="8" t="s">
        <v>69</v>
      </c>
      <c r="B27" s="15">
        <f>'[3]05'!B29</f>
        <v>320</v>
      </c>
      <c r="C27" s="16">
        <f>'[3]05'!C29</f>
        <v>0</v>
      </c>
      <c r="D27" s="16">
        <f>'[3]05'!D29</f>
        <v>0</v>
      </c>
      <c r="E27" s="16">
        <f>'[3]05'!E29</f>
        <v>0</v>
      </c>
      <c r="F27" s="16">
        <f>'[3]05'!F29</f>
        <v>980</v>
      </c>
      <c r="G27" s="16">
        <f>'[3]05'!G29</f>
        <v>0</v>
      </c>
      <c r="H27" s="17">
        <f t="shared" si="27"/>
        <v>1300</v>
      </c>
      <c r="I27" s="15">
        <f>'[3]05'!J29</f>
        <v>320</v>
      </c>
      <c r="J27" s="16">
        <f>'[3]05'!K29</f>
        <v>0</v>
      </c>
      <c r="K27" s="16">
        <f>'[3]05'!L29</f>
        <v>0</v>
      </c>
      <c r="L27" s="16">
        <f>'[3]05'!M29</f>
        <v>0</v>
      </c>
      <c r="M27" s="16">
        <f>'[3]05'!N29</f>
        <v>442</v>
      </c>
      <c r="N27" s="16">
        <f>'[3]05'!O29</f>
        <v>0</v>
      </c>
      <c r="O27" s="17">
        <f t="shared" si="28"/>
        <v>762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442</v>
      </c>
      <c r="V27" s="16">
        <f t="shared" si="29"/>
        <v>0</v>
      </c>
      <c r="W27" s="17">
        <f t="shared" si="30"/>
        <v>762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442</v>
      </c>
      <c r="AQ27" s="8">
        <f t="shared" si="31"/>
        <v>0</v>
      </c>
      <c r="AR27" s="8">
        <f t="shared" si="18"/>
        <v>698</v>
      </c>
      <c r="AT27" s="8">
        <v>30.93</v>
      </c>
      <c r="AU27" s="8">
        <v>30.93</v>
      </c>
      <c r="AW27" s="199">
        <v>32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32</v>
      </c>
      <c r="BD27" s="199">
        <v>32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32</v>
      </c>
      <c r="BL27" s="8">
        <f t="shared" si="21"/>
        <v>30.93</v>
      </c>
      <c r="BM27" s="8">
        <f t="shared" si="22"/>
        <v>30.93</v>
      </c>
      <c r="BN27" s="8">
        <f t="shared" si="23"/>
        <v>32</v>
      </c>
      <c r="BO27" s="8">
        <f t="shared" si="24"/>
        <v>32</v>
      </c>
      <c r="BP27" s="139">
        <f t="shared" si="25"/>
        <v>-1.0700000000000003</v>
      </c>
      <c r="BQ27" s="139">
        <f t="shared" si="26"/>
        <v>-1.0700000000000003</v>
      </c>
    </row>
    <row r="28" spans="1:69">
      <c r="A28" s="8" t="s">
        <v>70</v>
      </c>
      <c r="B28" s="15">
        <f>'[3]05'!B30</f>
        <v>320</v>
      </c>
      <c r="C28" s="16">
        <f>'[3]05'!C30</f>
        <v>0</v>
      </c>
      <c r="D28" s="16">
        <f>'[3]05'!D30</f>
        <v>0</v>
      </c>
      <c r="E28" s="16">
        <f>'[3]05'!E30</f>
        <v>0</v>
      </c>
      <c r="F28" s="16">
        <f>'[3]05'!F30</f>
        <v>980</v>
      </c>
      <c r="G28" s="16">
        <f>'[3]05'!G30</f>
        <v>0</v>
      </c>
      <c r="H28" s="17">
        <f t="shared" si="27"/>
        <v>1300</v>
      </c>
      <c r="I28" s="15">
        <f>'[3]05'!J30</f>
        <v>320</v>
      </c>
      <c r="J28" s="16">
        <f>'[3]05'!K30</f>
        <v>0</v>
      </c>
      <c r="K28" s="16">
        <f>'[3]05'!L30</f>
        <v>0</v>
      </c>
      <c r="L28" s="16">
        <f>'[3]05'!M30</f>
        <v>0</v>
      </c>
      <c r="M28" s="16">
        <f>'[3]05'!N30</f>
        <v>442</v>
      </c>
      <c r="N28" s="16">
        <f>'[3]05'!O30</f>
        <v>0</v>
      </c>
      <c r="O28" s="17">
        <f t="shared" si="28"/>
        <v>762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442</v>
      </c>
      <c r="V28" s="16">
        <f t="shared" si="29"/>
        <v>0</v>
      </c>
      <c r="W28" s="17">
        <f t="shared" si="30"/>
        <v>762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442</v>
      </c>
      <c r="AQ28" s="8">
        <f t="shared" si="31"/>
        <v>0</v>
      </c>
      <c r="AR28" s="8">
        <f t="shared" si="18"/>
        <v>698</v>
      </c>
      <c r="AT28" s="8">
        <v>30.93</v>
      </c>
      <c r="AU28" s="8">
        <v>30.93</v>
      </c>
      <c r="AW28" s="199">
        <v>32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32</v>
      </c>
      <c r="BD28" s="199">
        <v>32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32</v>
      </c>
      <c r="BL28" s="8">
        <f t="shared" si="21"/>
        <v>30.93</v>
      </c>
      <c r="BM28" s="8">
        <f t="shared" si="22"/>
        <v>30.93</v>
      </c>
      <c r="BN28" s="8">
        <f t="shared" si="23"/>
        <v>32</v>
      </c>
      <c r="BO28" s="8">
        <f t="shared" si="24"/>
        <v>32</v>
      </c>
      <c r="BP28" s="139">
        <f t="shared" si="25"/>
        <v>-1.0700000000000003</v>
      </c>
      <c r="BQ28" s="139">
        <f t="shared" si="26"/>
        <v>-1.0700000000000003</v>
      </c>
    </row>
    <row r="29" spans="1:69">
      <c r="A29" s="8" t="s">
        <v>71</v>
      </c>
      <c r="B29" s="15">
        <f>'[3]05'!B31</f>
        <v>320</v>
      </c>
      <c r="C29" s="16">
        <f>'[3]05'!C31</f>
        <v>0</v>
      </c>
      <c r="D29" s="16">
        <f>'[3]05'!D31</f>
        <v>0</v>
      </c>
      <c r="E29" s="16">
        <f>'[3]05'!E31</f>
        <v>0</v>
      </c>
      <c r="F29" s="16">
        <f>'[3]05'!F31</f>
        <v>980</v>
      </c>
      <c r="G29" s="16">
        <f>'[3]05'!G31</f>
        <v>0</v>
      </c>
      <c r="H29" s="17">
        <f t="shared" si="27"/>
        <v>1300</v>
      </c>
      <c r="I29" s="15">
        <f>'[3]05'!J31</f>
        <v>320</v>
      </c>
      <c r="J29" s="16">
        <f>'[3]05'!K31</f>
        <v>0</v>
      </c>
      <c r="K29" s="16">
        <f>'[3]05'!L31</f>
        <v>0</v>
      </c>
      <c r="L29" s="16">
        <f>'[3]05'!M31</f>
        <v>0</v>
      </c>
      <c r="M29" s="16">
        <f>'[3]05'!N31</f>
        <v>442</v>
      </c>
      <c r="N29" s="16">
        <f>'[3]05'!O31</f>
        <v>0</v>
      </c>
      <c r="O29" s="17">
        <f t="shared" si="28"/>
        <v>762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442</v>
      </c>
      <c r="V29" s="16">
        <f t="shared" si="29"/>
        <v>0</v>
      </c>
      <c r="W29" s="17">
        <f t="shared" si="30"/>
        <v>762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442</v>
      </c>
      <c r="AQ29" s="8">
        <f t="shared" si="31"/>
        <v>0</v>
      </c>
      <c r="AR29" s="8">
        <f t="shared" si="18"/>
        <v>698</v>
      </c>
      <c r="AT29" s="8">
        <v>30.93</v>
      </c>
      <c r="AU29" s="8">
        <v>30.93</v>
      </c>
      <c r="AW29" s="199">
        <v>32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32</v>
      </c>
      <c r="BD29" s="199">
        <v>32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32</v>
      </c>
      <c r="BL29" s="8">
        <f t="shared" si="21"/>
        <v>30.93</v>
      </c>
      <c r="BM29" s="8">
        <f t="shared" si="22"/>
        <v>30.93</v>
      </c>
      <c r="BN29" s="8">
        <f t="shared" si="23"/>
        <v>32</v>
      </c>
      <c r="BO29" s="8">
        <f t="shared" si="24"/>
        <v>32</v>
      </c>
      <c r="BP29" s="139">
        <f t="shared" si="25"/>
        <v>-1.0700000000000003</v>
      </c>
      <c r="BQ29" s="139">
        <f t="shared" si="26"/>
        <v>-1.0700000000000003</v>
      </c>
    </row>
    <row r="30" spans="1:69">
      <c r="A30" s="8" t="s">
        <v>72</v>
      </c>
      <c r="B30" s="15">
        <f>'[3]05'!B32</f>
        <v>320</v>
      </c>
      <c r="C30" s="16">
        <f>'[3]05'!C32</f>
        <v>0</v>
      </c>
      <c r="D30" s="16">
        <f>'[3]05'!D32</f>
        <v>0</v>
      </c>
      <c r="E30" s="16">
        <f>'[3]05'!E32</f>
        <v>0</v>
      </c>
      <c r="F30" s="16">
        <f>'[3]05'!F32</f>
        <v>980</v>
      </c>
      <c r="G30" s="16">
        <f>'[3]05'!G32</f>
        <v>0</v>
      </c>
      <c r="H30" s="17">
        <f t="shared" si="27"/>
        <v>1300</v>
      </c>
      <c r="I30" s="15">
        <f>'[3]05'!J32</f>
        <v>320</v>
      </c>
      <c r="J30" s="16">
        <f>'[3]05'!K32</f>
        <v>0</v>
      </c>
      <c r="K30" s="16">
        <f>'[3]05'!L32</f>
        <v>0</v>
      </c>
      <c r="L30" s="16">
        <f>'[3]05'!M32</f>
        <v>0</v>
      </c>
      <c r="M30" s="16">
        <f>'[3]05'!N32</f>
        <v>442</v>
      </c>
      <c r="N30" s="16">
        <f>'[3]05'!O32</f>
        <v>0</v>
      </c>
      <c r="O30" s="17">
        <f t="shared" si="28"/>
        <v>762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442</v>
      </c>
      <c r="V30" s="16">
        <f t="shared" si="29"/>
        <v>0</v>
      </c>
      <c r="W30" s="17">
        <f t="shared" si="30"/>
        <v>762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442</v>
      </c>
      <c r="AQ30" s="8">
        <f t="shared" si="31"/>
        <v>0</v>
      </c>
      <c r="AR30" s="8">
        <f t="shared" si="18"/>
        <v>698</v>
      </c>
      <c r="AT30" s="8">
        <v>30.93</v>
      </c>
      <c r="AU30" s="8">
        <v>30.93</v>
      </c>
      <c r="AW30" s="199">
        <v>32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32</v>
      </c>
      <c r="BD30" s="199">
        <v>32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32</v>
      </c>
      <c r="BL30" s="8">
        <f t="shared" si="21"/>
        <v>30.93</v>
      </c>
      <c r="BM30" s="8">
        <f t="shared" si="22"/>
        <v>30.93</v>
      </c>
      <c r="BN30" s="8">
        <f t="shared" si="23"/>
        <v>32</v>
      </c>
      <c r="BO30" s="8">
        <f t="shared" si="24"/>
        <v>32</v>
      </c>
      <c r="BP30" s="139">
        <f t="shared" si="25"/>
        <v>-1.0700000000000003</v>
      </c>
      <c r="BQ30" s="139">
        <f t="shared" si="26"/>
        <v>-1.0700000000000003</v>
      </c>
    </row>
    <row r="31" spans="1:69">
      <c r="A31" s="8" t="s">
        <v>73</v>
      </c>
      <c r="B31" s="15">
        <f>'[3]05'!B33</f>
        <v>320</v>
      </c>
      <c r="C31" s="16">
        <f>'[3]05'!C33</f>
        <v>0</v>
      </c>
      <c r="D31" s="16">
        <f>'[3]05'!D33</f>
        <v>0</v>
      </c>
      <c r="E31" s="16">
        <f>'[3]05'!E33</f>
        <v>0</v>
      </c>
      <c r="F31" s="16">
        <f>'[3]05'!F33</f>
        <v>980</v>
      </c>
      <c r="G31" s="16">
        <f>'[3]05'!G33</f>
        <v>0</v>
      </c>
      <c r="H31" s="17">
        <f t="shared" si="27"/>
        <v>1300</v>
      </c>
      <c r="I31" s="15">
        <f>'[3]05'!J33</f>
        <v>320</v>
      </c>
      <c r="J31" s="16">
        <f>'[3]05'!K33</f>
        <v>0</v>
      </c>
      <c r="K31" s="16">
        <f>'[3]05'!L33</f>
        <v>0</v>
      </c>
      <c r="L31" s="16">
        <f>'[3]05'!M33</f>
        <v>0</v>
      </c>
      <c r="M31" s="16">
        <f>'[3]05'!N33</f>
        <v>442</v>
      </c>
      <c r="N31" s="16">
        <f>'[3]05'!O33</f>
        <v>0</v>
      </c>
      <c r="O31" s="17">
        <f t="shared" si="28"/>
        <v>762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442</v>
      </c>
      <c r="V31" s="16">
        <f t="shared" si="29"/>
        <v>0</v>
      </c>
      <c r="W31" s="17">
        <f t="shared" si="30"/>
        <v>762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442</v>
      </c>
      <c r="AQ31" s="8">
        <f t="shared" si="31"/>
        <v>0</v>
      </c>
      <c r="AR31" s="8">
        <f t="shared" si="18"/>
        <v>698</v>
      </c>
      <c r="AT31" s="8">
        <v>30.93</v>
      </c>
      <c r="AU31" s="8">
        <v>30.93</v>
      </c>
      <c r="AW31" s="199">
        <v>32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32</v>
      </c>
      <c r="BD31" s="199">
        <v>32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32</v>
      </c>
      <c r="BL31" s="8">
        <f t="shared" si="21"/>
        <v>30.93</v>
      </c>
      <c r="BM31" s="8">
        <f t="shared" si="22"/>
        <v>30.93</v>
      </c>
      <c r="BN31" s="8">
        <f t="shared" si="23"/>
        <v>32</v>
      </c>
      <c r="BO31" s="8">
        <f t="shared" si="24"/>
        <v>32</v>
      </c>
      <c r="BP31" s="139">
        <f t="shared" si="25"/>
        <v>-1.0700000000000003</v>
      </c>
      <c r="BQ31" s="139">
        <f t="shared" si="26"/>
        <v>-1.0700000000000003</v>
      </c>
    </row>
    <row r="32" spans="1:69">
      <c r="A32" s="8" t="s">
        <v>74</v>
      </c>
      <c r="B32" s="15">
        <f>'[3]05'!B34</f>
        <v>320</v>
      </c>
      <c r="C32" s="16">
        <f>'[3]05'!C34</f>
        <v>0</v>
      </c>
      <c r="D32" s="16">
        <f>'[3]05'!D34</f>
        <v>0</v>
      </c>
      <c r="E32" s="16">
        <f>'[3]05'!E34</f>
        <v>0</v>
      </c>
      <c r="F32" s="16">
        <f>'[3]05'!F34</f>
        <v>980</v>
      </c>
      <c r="G32" s="16">
        <f>'[3]05'!G34</f>
        <v>0</v>
      </c>
      <c r="H32" s="17">
        <f t="shared" si="27"/>
        <v>1300</v>
      </c>
      <c r="I32" s="15">
        <f>'[3]05'!J34</f>
        <v>320</v>
      </c>
      <c r="J32" s="16">
        <f>'[3]05'!K34</f>
        <v>0</v>
      </c>
      <c r="K32" s="16">
        <f>'[3]05'!L34</f>
        <v>0</v>
      </c>
      <c r="L32" s="16">
        <f>'[3]05'!M34</f>
        <v>0</v>
      </c>
      <c r="M32" s="16">
        <f>'[3]05'!N34</f>
        <v>442</v>
      </c>
      <c r="N32" s="16">
        <f>'[3]05'!O34</f>
        <v>0</v>
      </c>
      <c r="O32" s="17">
        <f t="shared" si="28"/>
        <v>762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442</v>
      </c>
      <c r="V32" s="16">
        <f t="shared" si="29"/>
        <v>0</v>
      </c>
      <c r="W32" s="17">
        <f t="shared" si="30"/>
        <v>762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442</v>
      </c>
      <c r="AQ32" s="8">
        <f t="shared" si="31"/>
        <v>0</v>
      </c>
      <c r="AR32" s="8">
        <f t="shared" si="18"/>
        <v>698</v>
      </c>
      <c r="AT32" s="8">
        <v>30.93</v>
      </c>
      <c r="AU32" s="8">
        <v>30.93</v>
      </c>
      <c r="AW32" s="199">
        <v>32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32</v>
      </c>
      <c r="BD32" s="199">
        <v>32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32</v>
      </c>
      <c r="BL32" s="8">
        <f t="shared" si="21"/>
        <v>30.93</v>
      </c>
      <c r="BM32" s="8">
        <f t="shared" si="22"/>
        <v>30.93</v>
      </c>
      <c r="BN32" s="8">
        <f t="shared" si="23"/>
        <v>32</v>
      </c>
      <c r="BO32" s="8">
        <f t="shared" si="24"/>
        <v>32</v>
      </c>
      <c r="BP32" s="139">
        <f t="shared" si="25"/>
        <v>-1.0700000000000003</v>
      </c>
      <c r="BQ32" s="139">
        <f t="shared" si="26"/>
        <v>-1.0700000000000003</v>
      </c>
    </row>
    <row r="33" spans="1:69">
      <c r="A33" s="8" t="s">
        <v>75</v>
      </c>
      <c r="B33" s="15">
        <f>'[3]05'!B35</f>
        <v>320</v>
      </c>
      <c r="C33" s="16">
        <f>'[3]05'!C35</f>
        <v>0</v>
      </c>
      <c r="D33" s="16">
        <f>'[3]05'!D35</f>
        <v>0</v>
      </c>
      <c r="E33" s="16">
        <f>'[3]05'!E35</f>
        <v>0</v>
      </c>
      <c r="F33" s="16">
        <f>'[3]05'!F35</f>
        <v>980</v>
      </c>
      <c r="G33" s="16">
        <f>'[3]05'!G35</f>
        <v>0</v>
      </c>
      <c r="H33" s="17">
        <f t="shared" si="27"/>
        <v>1300</v>
      </c>
      <c r="I33" s="15">
        <f>'[3]05'!J35</f>
        <v>320</v>
      </c>
      <c r="J33" s="16">
        <f>'[3]05'!K35</f>
        <v>0</v>
      </c>
      <c r="K33" s="16">
        <f>'[3]05'!L35</f>
        <v>0</v>
      </c>
      <c r="L33" s="16">
        <f>'[3]05'!M35</f>
        <v>0</v>
      </c>
      <c r="M33" s="16">
        <f>'[3]05'!N35</f>
        <v>442</v>
      </c>
      <c r="N33" s="16">
        <f>'[3]05'!O35</f>
        <v>0</v>
      </c>
      <c r="O33" s="17">
        <f t="shared" si="28"/>
        <v>762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442</v>
      </c>
      <c r="V33" s="16">
        <f t="shared" si="29"/>
        <v>0</v>
      </c>
      <c r="W33" s="17">
        <f t="shared" si="30"/>
        <v>762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442</v>
      </c>
      <c r="AQ33" s="8">
        <f t="shared" si="31"/>
        <v>0</v>
      </c>
      <c r="AR33" s="8">
        <f t="shared" si="18"/>
        <v>698</v>
      </c>
      <c r="AT33" s="8">
        <v>30.93</v>
      </c>
      <c r="AU33" s="8">
        <v>30.93</v>
      </c>
      <c r="AW33" s="199">
        <v>32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32</v>
      </c>
      <c r="BD33" s="199">
        <v>32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32</v>
      </c>
      <c r="BL33" s="8">
        <f t="shared" si="21"/>
        <v>30.93</v>
      </c>
      <c r="BM33" s="8">
        <f t="shared" si="22"/>
        <v>30.93</v>
      </c>
      <c r="BN33" s="8">
        <f t="shared" si="23"/>
        <v>32</v>
      </c>
      <c r="BO33" s="8">
        <f t="shared" si="24"/>
        <v>32</v>
      </c>
      <c r="BP33" s="139">
        <f t="shared" si="25"/>
        <v>-1.0700000000000003</v>
      </c>
      <c r="BQ33" s="139">
        <f t="shared" si="26"/>
        <v>-1.0700000000000003</v>
      </c>
    </row>
    <row r="34" spans="1:69">
      <c r="A34" s="8" t="s">
        <v>76</v>
      </c>
      <c r="B34" s="15">
        <f>'[3]05'!B36</f>
        <v>320</v>
      </c>
      <c r="C34" s="16">
        <f>'[3]05'!C36</f>
        <v>0</v>
      </c>
      <c r="D34" s="16">
        <f>'[3]05'!D36</f>
        <v>0</v>
      </c>
      <c r="E34" s="16">
        <f>'[3]05'!E36</f>
        <v>0</v>
      </c>
      <c r="F34" s="16">
        <f>'[3]05'!F36</f>
        <v>980</v>
      </c>
      <c r="G34" s="16">
        <f>'[3]05'!G36</f>
        <v>0</v>
      </c>
      <c r="H34" s="17">
        <f t="shared" si="27"/>
        <v>1300</v>
      </c>
      <c r="I34" s="15">
        <f>'[3]05'!J36</f>
        <v>320</v>
      </c>
      <c r="J34" s="16">
        <f>'[3]05'!K36</f>
        <v>0</v>
      </c>
      <c r="K34" s="16">
        <f>'[3]05'!L36</f>
        <v>0</v>
      </c>
      <c r="L34" s="16">
        <f>'[3]05'!M36</f>
        <v>0</v>
      </c>
      <c r="M34" s="16">
        <f>'[3]05'!N36</f>
        <v>442</v>
      </c>
      <c r="N34" s="16">
        <f>'[3]05'!O36</f>
        <v>0</v>
      </c>
      <c r="O34" s="17">
        <f t="shared" si="28"/>
        <v>762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442</v>
      </c>
      <c r="V34" s="16">
        <f t="shared" si="29"/>
        <v>0</v>
      </c>
      <c r="W34" s="17">
        <f t="shared" si="30"/>
        <v>762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442</v>
      </c>
      <c r="AQ34" s="8">
        <f t="shared" si="31"/>
        <v>0</v>
      </c>
      <c r="AR34" s="8">
        <f t="shared" si="18"/>
        <v>698</v>
      </c>
      <c r="AT34" s="8">
        <v>30.93</v>
      </c>
      <c r="AU34" s="8">
        <v>30.93</v>
      </c>
      <c r="AW34" s="199">
        <v>32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32</v>
      </c>
      <c r="BD34" s="199">
        <v>32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32</v>
      </c>
      <c r="BL34" s="8">
        <f t="shared" si="21"/>
        <v>30.93</v>
      </c>
      <c r="BM34" s="8">
        <f t="shared" si="22"/>
        <v>30.93</v>
      </c>
      <c r="BN34" s="8">
        <f t="shared" si="23"/>
        <v>32</v>
      </c>
      <c r="BO34" s="8">
        <f t="shared" si="24"/>
        <v>32</v>
      </c>
      <c r="BP34" s="139">
        <f t="shared" si="25"/>
        <v>-1.0700000000000003</v>
      </c>
      <c r="BQ34" s="139">
        <f t="shared" si="26"/>
        <v>-1.0700000000000003</v>
      </c>
    </row>
    <row r="35" spans="1:69">
      <c r="A35" s="8" t="s">
        <v>77</v>
      </c>
      <c r="B35" s="15">
        <f>'[3]05'!B37</f>
        <v>320</v>
      </c>
      <c r="C35" s="16">
        <f>'[3]05'!C37</f>
        <v>0</v>
      </c>
      <c r="D35" s="16">
        <f>'[3]05'!D37</f>
        <v>0</v>
      </c>
      <c r="E35" s="16">
        <f>'[3]05'!E37</f>
        <v>0</v>
      </c>
      <c r="F35" s="16">
        <f>'[3]05'!F37</f>
        <v>980</v>
      </c>
      <c r="G35" s="16">
        <f>'[3]05'!G37</f>
        <v>0</v>
      </c>
      <c r="H35" s="17">
        <f t="shared" si="27"/>
        <v>1300</v>
      </c>
      <c r="I35" s="15">
        <f>'[3]05'!J37</f>
        <v>320</v>
      </c>
      <c r="J35" s="16">
        <f>'[3]05'!K37</f>
        <v>0</v>
      </c>
      <c r="K35" s="16">
        <f>'[3]05'!L37</f>
        <v>0</v>
      </c>
      <c r="L35" s="16">
        <f>'[3]05'!M37</f>
        <v>0</v>
      </c>
      <c r="M35" s="16">
        <f>'[3]05'!N37</f>
        <v>442</v>
      </c>
      <c r="N35" s="16">
        <f>'[3]05'!O37</f>
        <v>0</v>
      </c>
      <c r="O35" s="17">
        <f t="shared" si="28"/>
        <v>762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442</v>
      </c>
      <c r="V35" s="16">
        <f t="shared" si="29"/>
        <v>0</v>
      </c>
      <c r="W35" s="17">
        <f t="shared" si="30"/>
        <v>762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442</v>
      </c>
      <c r="AQ35" s="8">
        <f t="shared" si="31"/>
        <v>0</v>
      </c>
      <c r="AR35" s="8">
        <f t="shared" si="18"/>
        <v>698</v>
      </c>
      <c r="AT35" s="8">
        <v>30.93</v>
      </c>
      <c r="AU35" s="8">
        <v>30.93</v>
      </c>
      <c r="AW35" s="199">
        <v>32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32</v>
      </c>
      <c r="BD35" s="199">
        <v>32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32</v>
      </c>
      <c r="BL35" s="8">
        <f t="shared" si="21"/>
        <v>30.93</v>
      </c>
      <c r="BM35" s="8">
        <f t="shared" si="22"/>
        <v>30.93</v>
      </c>
      <c r="BN35" s="8">
        <f t="shared" si="23"/>
        <v>32</v>
      </c>
      <c r="BO35" s="8">
        <f t="shared" si="24"/>
        <v>32</v>
      </c>
      <c r="BP35" s="139">
        <f t="shared" si="25"/>
        <v>-1.0700000000000003</v>
      </c>
      <c r="BQ35" s="139">
        <f t="shared" si="26"/>
        <v>-1.0700000000000003</v>
      </c>
    </row>
    <row r="36" spans="1:69">
      <c r="A36" s="8" t="s">
        <v>78</v>
      </c>
      <c r="B36" s="15">
        <f>'[3]05'!B38</f>
        <v>320</v>
      </c>
      <c r="C36" s="16">
        <f>'[3]05'!C38</f>
        <v>0</v>
      </c>
      <c r="D36" s="16">
        <f>'[3]05'!D38</f>
        <v>0</v>
      </c>
      <c r="E36" s="16">
        <f>'[3]05'!E38</f>
        <v>0</v>
      </c>
      <c r="F36" s="16">
        <f>'[3]05'!F38</f>
        <v>980</v>
      </c>
      <c r="G36" s="16">
        <f>'[3]05'!G38</f>
        <v>0</v>
      </c>
      <c r="H36" s="17">
        <f t="shared" si="27"/>
        <v>1300</v>
      </c>
      <c r="I36" s="15">
        <f>'[3]05'!J38</f>
        <v>320</v>
      </c>
      <c r="J36" s="16">
        <f>'[3]05'!K38</f>
        <v>0</v>
      </c>
      <c r="K36" s="16">
        <f>'[3]05'!L38</f>
        <v>0</v>
      </c>
      <c r="L36" s="16">
        <f>'[3]05'!M38</f>
        <v>0</v>
      </c>
      <c r="M36" s="16">
        <f>'[3]05'!N38</f>
        <v>442</v>
      </c>
      <c r="N36" s="16">
        <f>'[3]05'!O38</f>
        <v>0</v>
      </c>
      <c r="O36" s="17">
        <f t="shared" si="28"/>
        <v>762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442</v>
      </c>
      <c r="V36" s="16">
        <f t="shared" si="29"/>
        <v>0</v>
      </c>
      <c r="W36" s="17">
        <f t="shared" si="30"/>
        <v>762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442</v>
      </c>
      <c r="AQ36" s="8">
        <f t="shared" si="31"/>
        <v>0</v>
      </c>
      <c r="AR36" s="8">
        <f t="shared" si="18"/>
        <v>698</v>
      </c>
      <c r="AT36" s="8">
        <v>30.93</v>
      </c>
      <c r="AU36" s="8">
        <v>30.93</v>
      </c>
      <c r="AW36" s="199">
        <v>32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32</v>
      </c>
      <c r="BD36" s="199">
        <v>32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32</v>
      </c>
      <c r="BL36" s="8">
        <f t="shared" si="21"/>
        <v>30.93</v>
      </c>
      <c r="BM36" s="8">
        <f t="shared" si="22"/>
        <v>30.93</v>
      </c>
      <c r="BN36" s="8">
        <f t="shared" si="23"/>
        <v>32</v>
      </c>
      <c r="BO36" s="8">
        <f t="shared" si="24"/>
        <v>32</v>
      </c>
      <c r="BP36" s="139">
        <f t="shared" si="25"/>
        <v>-1.0700000000000003</v>
      </c>
      <c r="BQ36" s="139">
        <f t="shared" si="26"/>
        <v>-1.0700000000000003</v>
      </c>
    </row>
    <row r="37" spans="1:69">
      <c r="A37" s="8" t="s">
        <v>79</v>
      </c>
      <c r="B37" s="15">
        <f>'[3]05'!B39</f>
        <v>320</v>
      </c>
      <c r="C37" s="16">
        <f>'[3]05'!C39</f>
        <v>0</v>
      </c>
      <c r="D37" s="16">
        <f>'[3]05'!D39</f>
        <v>0</v>
      </c>
      <c r="E37" s="16">
        <f>'[3]05'!E39</f>
        <v>0</v>
      </c>
      <c r="F37" s="16">
        <f>'[3]05'!F39</f>
        <v>980</v>
      </c>
      <c r="G37" s="16">
        <f>'[3]05'!G39</f>
        <v>0</v>
      </c>
      <c r="H37" s="17">
        <f t="shared" si="27"/>
        <v>1300</v>
      </c>
      <c r="I37" s="15">
        <f>'[3]05'!J39</f>
        <v>320</v>
      </c>
      <c r="J37" s="16">
        <f>'[3]05'!K39</f>
        <v>0</v>
      </c>
      <c r="K37" s="16">
        <f>'[3]05'!L39</f>
        <v>0</v>
      </c>
      <c r="L37" s="16">
        <f>'[3]05'!M39</f>
        <v>0</v>
      </c>
      <c r="M37" s="16">
        <f>'[3]05'!N39</f>
        <v>422</v>
      </c>
      <c r="N37" s="16">
        <f>'[3]05'!O39</f>
        <v>0</v>
      </c>
      <c r="O37" s="17">
        <f t="shared" si="28"/>
        <v>742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422</v>
      </c>
      <c r="V37" s="16">
        <f t="shared" si="29"/>
        <v>0</v>
      </c>
      <c r="W37" s="17">
        <f t="shared" si="30"/>
        <v>742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422</v>
      </c>
      <c r="AQ37" s="8">
        <f t="shared" si="31"/>
        <v>0</v>
      </c>
      <c r="AR37" s="8">
        <f t="shared" si="18"/>
        <v>678</v>
      </c>
      <c r="AT37" s="8">
        <v>30.93</v>
      </c>
      <c r="AU37" s="8">
        <v>30.93</v>
      </c>
      <c r="AW37" s="199">
        <v>32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32</v>
      </c>
      <c r="BD37" s="199">
        <v>32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32</v>
      </c>
      <c r="BL37" s="8">
        <f t="shared" si="21"/>
        <v>30.93</v>
      </c>
      <c r="BM37" s="8">
        <f t="shared" si="22"/>
        <v>30.93</v>
      </c>
      <c r="BN37" s="8">
        <f t="shared" si="23"/>
        <v>32</v>
      </c>
      <c r="BO37" s="8">
        <f t="shared" si="24"/>
        <v>32</v>
      </c>
      <c r="BP37" s="139">
        <f t="shared" si="25"/>
        <v>-1.0700000000000003</v>
      </c>
      <c r="BQ37" s="139">
        <f t="shared" si="26"/>
        <v>-1.0700000000000003</v>
      </c>
    </row>
    <row r="38" spans="1:69">
      <c r="A38" s="8" t="s">
        <v>80</v>
      </c>
      <c r="B38" s="15">
        <f>'[3]05'!B40</f>
        <v>320</v>
      </c>
      <c r="C38" s="16">
        <f>'[3]05'!C40</f>
        <v>0</v>
      </c>
      <c r="D38" s="16">
        <f>'[3]05'!D40</f>
        <v>0</v>
      </c>
      <c r="E38" s="16">
        <f>'[3]05'!E40</f>
        <v>0</v>
      </c>
      <c r="F38" s="16">
        <f>'[3]05'!F40</f>
        <v>980</v>
      </c>
      <c r="G38" s="16">
        <f>'[3]05'!G40</f>
        <v>0</v>
      </c>
      <c r="H38" s="17">
        <f t="shared" si="27"/>
        <v>1300</v>
      </c>
      <c r="I38" s="15">
        <f>'[3]05'!J40</f>
        <v>320</v>
      </c>
      <c r="J38" s="16">
        <f>'[3]05'!K40</f>
        <v>0</v>
      </c>
      <c r="K38" s="16">
        <f>'[3]05'!L40</f>
        <v>0</v>
      </c>
      <c r="L38" s="16">
        <f>'[3]05'!M40</f>
        <v>0</v>
      </c>
      <c r="M38" s="16">
        <f>'[3]05'!N40</f>
        <v>422</v>
      </c>
      <c r="N38" s="16">
        <f>'[3]05'!O40</f>
        <v>0</v>
      </c>
      <c r="O38" s="17">
        <f t="shared" si="28"/>
        <v>742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422</v>
      </c>
      <c r="V38" s="16">
        <f t="shared" si="29"/>
        <v>0</v>
      </c>
      <c r="W38" s="17">
        <f t="shared" si="30"/>
        <v>742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422</v>
      </c>
      <c r="AQ38" s="8">
        <f t="shared" si="31"/>
        <v>0</v>
      </c>
      <c r="AR38" s="8">
        <f t="shared" si="18"/>
        <v>678</v>
      </c>
      <c r="AT38" s="8">
        <v>30.93</v>
      </c>
      <c r="AU38" s="8">
        <v>30.93</v>
      </c>
      <c r="AW38" s="199">
        <v>32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32</v>
      </c>
      <c r="BD38" s="199">
        <v>32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32</v>
      </c>
      <c r="BL38" s="8">
        <f t="shared" si="21"/>
        <v>30.93</v>
      </c>
      <c r="BM38" s="8">
        <f t="shared" si="22"/>
        <v>30.93</v>
      </c>
      <c r="BN38" s="8">
        <f t="shared" si="23"/>
        <v>32</v>
      </c>
      <c r="BO38" s="8">
        <f t="shared" si="24"/>
        <v>32</v>
      </c>
      <c r="BP38" s="139">
        <f t="shared" si="25"/>
        <v>-1.0700000000000003</v>
      </c>
      <c r="BQ38" s="139">
        <f t="shared" si="26"/>
        <v>-1.0700000000000003</v>
      </c>
    </row>
    <row r="39" spans="1:69">
      <c r="A39" s="8" t="s">
        <v>81</v>
      </c>
      <c r="B39" s="15">
        <f>'[3]05'!B41</f>
        <v>320</v>
      </c>
      <c r="C39" s="16">
        <f>'[3]05'!C41</f>
        <v>0</v>
      </c>
      <c r="D39" s="16">
        <f>'[3]05'!D41</f>
        <v>0</v>
      </c>
      <c r="E39" s="16">
        <f>'[3]05'!E41</f>
        <v>0</v>
      </c>
      <c r="F39" s="16">
        <f>'[3]05'!F41</f>
        <v>980</v>
      </c>
      <c r="G39" s="16">
        <f>'[3]05'!G41</f>
        <v>0</v>
      </c>
      <c r="H39" s="17">
        <f t="shared" si="27"/>
        <v>1300</v>
      </c>
      <c r="I39" s="15">
        <f>'[3]05'!J41</f>
        <v>320</v>
      </c>
      <c r="J39" s="16">
        <f>'[3]05'!K41</f>
        <v>0</v>
      </c>
      <c r="K39" s="16">
        <f>'[3]05'!L41</f>
        <v>0</v>
      </c>
      <c r="L39" s="16">
        <f>'[3]05'!M41</f>
        <v>0</v>
      </c>
      <c r="M39" s="16">
        <f>'[3]05'!N41</f>
        <v>422</v>
      </c>
      <c r="N39" s="16">
        <f>'[3]05'!O41</f>
        <v>0</v>
      </c>
      <c r="O39" s="17">
        <f t="shared" si="28"/>
        <v>742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422</v>
      </c>
      <c r="V39" s="16">
        <f t="shared" si="29"/>
        <v>0</v>
      </c>
      <c r="W39" s="17">
        <f t="shared" si="30"/>
        <v>742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422</v>
      </c>
      <c r="AQ39" s="8">
        <f t="shared" si="31"/>
        <v>0</v>
      </c>
      <c r="AR39" s="8">
        <f t="shared" si="18"/>
        <v>678</v>
      </c>
      <c r="AT39" s="8">
        <v>30.93</v>
      </c>
      <c r="AU39" s="8">
        <v>30.93</v>
      </c>
      <c r="AW39" s="199">
        <v>32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32</v>
      </c>
      <c r="BD39" s="199">
        <v>32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32</v>
      </c>
      <c r="BL39" s="8">
        <f t="shared" si="21"/>
        <v>30.93</v>
      </c>
      <c r="BM39" s="8">
        <f t="shared" si="22"/>
        <v>30.93</v>
      </c>
      <c r="BN39" s="8">
        <f t="shared" si="23"/>
        <v>32</v>
      </c>
      <c r="BO39" s="8">
        <f t="shared" si="24"/>
        <v>32</v>
      </c>
      <c r="BP39" s="139">
        <f t="shared" si="25"/>
        <v>-1.0700000000000003</v>
      </c>
      <c r="BQ39" s="139">
        <f t="shared" si="26"/>
        <v>-1.0700000000000003</v>
      </c>
    </row>
    <row r="40" spans="1:69">
      <c r="A40" s="8" t="s">
        <v>82</v>
      </c>
      <c r="B40" s="15">
        <f>'[3]05'!B42</f>
        <v>320</v>
      </c>
      <c r="C40" s="16">
        <f>'[3]05'!C42</f>
        <v>0</v>
      </c>
      <c r="D40" s="16">
        <f>'[3]05'!D42</f>
        <v>0</v>
      </c>
      <c r="E40" s="16">
        <f>'[3]05'!E42</f>
        <v>0</v>
      </c>
      <c r="F40" s="16">
        <f>'[3]05'!F42</f>
        <v>980</v>
      </c>
      <c r="G40" s="16">
        <f>'[3]05'!G42</f>
        <v>0</v>
      </c>
      <c r="H40" s="17">
        <f t="shared" si="27"/>
        <v>1300</v>
      </c>
      <c r="I40" s="15">
        <f>'[3]05'!J42</f>
        <v>320</v>
      </c>
      <c r="J40" s="16">
        <f>'[3]05'!K42</f>
        <v>0</v>
      </c>
      <c r="K40" s="16">
        <f>'[3]05'!L42</f>
        <v>0</v>
      </c>
      <c r="L40" s="16">
        <f>'[3]05'!M42</f>
        <v>0</v>
      </c>
      <c r="M40" s="16">
        <f>'[3]05'!N42</f>
        <v>422</v>
      </c>
      <c r="N40" s="16">
        <f>'[3]05'!O42</f>
        <v>0</v>
      </c>
      <c r="O40" s="17">
        <f t="shared" si="28"/>
        <v>742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422</v>
      </c>
      <c r="V40" s="16">
        <f t="shared" si="29"/>
        <v>0</v>
      </c>
      <c r="W40" s="17">
        <f t="shared" si="30"/>
        <v>742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422</v>
      </c>
      <c r="AQ40" s="8">
        <f t="shared" si="31"/>
        <v>0</v>
      </c>
      <c r="AR40" s="8">
        <f t="shared" si="18"/>
        <v>678</v>
      </c>
      <c r="AT40" s="8">
        <v>30.93</v>
      </c>
      <c r="AU40" s="8">
        <v>30.93</v>
      </c>
      <c r="AW40" s="199">
        <v>32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32</v>
      </c>
      <c r="BD40" s="199">
        <v>32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32</v>
      </c>
      <c r="BL40" s="8">
        <f t="shared" si="21"/>
        <v>30.93</v>
      </c>
      <c r="BM40" s="8">
        <f t="shared" si="22"/>
        <v>30.93</v>
      </c>
      <c r="BN40" s="8">
        <f t="shared" si="23"/>
        <v>32</v>
      </c>
      <c r="BO40" s="8">
        <f t="shared" si="24"/>
        <v>32</v>
      </c>
      <c r="BP40" s="139">
        <f t="shared" si="25"/>
        <v>-1.0700000000000003</v>
      </c>
      <c r="BQ40" s="139">
        <f t="shared" si="26"/>
        <v>-1.0700000000000003</v>
      </c>
    </row>
    <row r="41" spans="1:69">
      <c r="A41" s="8" t="s">
        <v>83</v>
      </c>
      <c r="B41" s="15">
        <f>'[3]05'!B43</f>
        <v>320</v>
      </c>
      <c r="C41" s="16">
        <f>'[3]05'!C43</f>
        <v>0</v>
      </c>
      <c r="D41" s="16">
        <f>'[3]05'!D43</f>
        <v>0</v>
      </c>
      <c r="E41" s="16">
        <f>'[3]05'!E43</f>
        <v>0</v>
      </c>
      <c r="F41" s="16">
        <f>'[3]05'!F43</f>
        <v>980</v>
      </c>
      <c r="G41" s="16">
        <f>'[3]05'!G43</f>
        <v>0</v>
      </c>
      <c r="H41" s="17">
        <f t="shared" si="27"/>
        <v>1300</v>
      </c>
      <c r="I41" s="15">
        <f>'[3]05'!J43</f>
        <v>320</v>
      </c>
      <c r="J41" s="16">
        <f>'[3]05'!K43</f>
        <v>0</v>
      </c>
      <c r="K41" s="16">
        <f>'[3]05'!L43</f>
        <v>0</v>
      </c>
      <c r="L41" s="16">
        <f>'[3]05'!M43</f>
        <v>0</v>
      </c>
      <c r="M41" s="16">
        <f>'[3]05'!N43</f>
        <v>422</v>
      </c>
      <c r="N41" s="16">
        <f>'[3]05'!O43</f>
        <v>0</v>
      </c>
      <c r="O41" s="17">
        <f t="shared" si="28"/>
        <v>742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422</v>
      </c>
      <c r="V41" s="16">
        <f t="shared" si="29"/>
        <v>0</v>
      </c>
      <c r="W41" s="17">
        <f t="shared" si="30"/>
        <v>742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422</v>
      </c>
      <c r="AQ41" s="8">
        <f t="shared" si="31"/>
        <v>0</v>
      </c>
      <c r="AR41" s="8">
        <f t="shared" si="18"/>
        <v>678</v>
      </c>
      <c r="AT41" s="8">
        <v>30.93</v>
      </c>
      <c r="AU41" s="8">
        <v>30.93</v>
      </c>
      <c r="AW41" s="199">
        <v>32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32</v>
      </c>
      <c r="BD41" s="199">
        <v>32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32</v>
      </c>
      <c r="BL41" s="8">
        <f t="shared" si="21"/>
        <v>30.93</v>
      </c>
      <c r="BM41" s="8">
        <f t="shared" si="22"/>
        <v>30.93</v>
      </c>
      <c r="BN41" s="8">
        <f t="shared" si="23"/>
        <v>32</v>
      </c>
      <c r="BO41" s="8">
        <f t="shared" si="24"/>
        <v>32</v>
      </c>
      <c r="BP41" s="139">
        <f t="shared" si="25"/>
        <v>-1.0700000000000003</v>
      </c>
      <c r="BQ41" s="139">
        <f t="shared" si="26"/>
        <v>-1.0700000000000003</v>
      </c>
    </row>
    <row r="42" spans="1:69">
      <c r="A42" s="8" t="s">
        <v>84</v>
      </c>
      <c r="B42" s="15">
        <f>'[3]05'!B44</f>
        <v>320</v>
      </c>
      <c r="C42" s="16">
        <f>'[3]05'!C44</f>
        <v>0</v>
      </c>
      <c r="D42" s="16">
        <f>'[3]05'!D44</f>
        <v>0</v>
      </c>
      <c r="E42" s="16">
        <f>'[3]05'!E44</f>
        <v>0</v>
      </c>
      <c r="F42" s="16">
        <f>'[3]05'!F44</f>
        <v>980</v>
      </c>
      <c r="G42" s="16">
        <f>'[3]05'!G44</f>
        <v>0</v>
      </c>
      <c r="H42" s="17">
        <f t="shared" si="27"/>
        <v>1300</v>
      </c>
      <c r="I42" s="15">
        <f>'[3]05'!J44</f>
        <v>320</v>
      </c>
      <c r="J42" s="16">
        <f>'[3]05'!K44</f>
        <v>0</v>
      </c>
      <c r="K42" s="16">
        <f>'[3]05'!L44</f>
        <v>0</v>
      </c>
      <c r="L42" s="16">
        <f>'[3]05'!M44</f>
        <v>0</v>
      </c>
      <c r="M42" s="16">
        <f>'[3]05'!N44</f>
        <v>422</v>
      </c>
      <c r="N42" s="16">
        <f>'[3]05'!O44</f>
        <v>0</v>
      </c>
      <c r="O42" s="17">
        <f t="shared" si="28"/>
        <v>742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422</v>
      </c>
      <c r="V42" s="16">
        <f t="shared" si="29"/>
        <v>0</v>
      </c>
      <c r="W42" s="17">
        <f t="shared" si="30"/>
        <v>742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422</v>
      </c>
      <c r="AQ42" s="8">
        <f t="shared" si="31"/>
        <v>0</v>
      </c>
      <c r="AR42" s="8">
        <f t="shared" si="18"/>
        <v>678</v>
      </c>
      <c r="AT42" s="8">
        <v>30.93</v>
      </c>
      <c r="AU42" s="8">
        <v>30.93</v>
      </c>
      <c r="AW42" s="199">
        <v>32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32</v>
      </c>
      <c r="BD42" s="199">
        <v>32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32</v>
      </c>
      <c r="BL42" s="8">
        <f t="shared" si="21"/>
        <v>30.93</v>
      </c>
      <c r="BM42" s="8">
        <f t="shared" si="22"/>
        <v>30.93</v>
      </c>
      <c r="BN42" s="8">
        <f t="shared" si="23"/>
        <v>32</v>
      </c>
      <c r="BO42" s="8">
        <f t="shared" si="24"/>
        <v>32</v>
      </c>
      <c r="BP42" s="139">
        <f t="shared" si="25"/>
        <v>-1.0700000000000003</v>
      </c>
      <c r="BQ42" s="139">
        <f t="shared" si="26"/>
        <v>-1.0700000000000003</v>
      </c>
    </row>
    <row r="43" spans="1:69">
      <c r="A43" s="8" t="s">
        <v>85</v>
      </c>
      <c r="B43" s="15">
        <f>'[3]05'!B45</f>
        <v>320</v>
      </c>
      <c r="C43" s="16">
        <f>'[3]05'!C45</f>
        <v>0</v>
      </c>
      <c r="D43" s="16">
        <f>'[3]05'!D45</f>
        <v>0</v>
      </c>
      <c r="E43" s="16">
        <f>'[3]05'!E45</f>
        <v>0</v>
      </c>
      <c r="F43" s="16">
        <f>'[3]05'!F45</f>
        <v>960</v>
      </c>
      <c r="G43" s="16">
        <f>'[3]05'!G45</f>
        <v>0</v>
      </c>
      <c r="H43" s="17">
        <f t="shared" si="27"/>
        <v>1280</v>
      </c>
      <c r="I43" s="15">
        <f>'[3]05'!J45</f>
        <v>320</v>
      </c>
      <c r="J43" s="16">
        <f>'[3]05'!K45</f>
        <v>0</v>
      </c>
      <c r="K43" s="16">
        <f>'[3]05'!L45</f>
        <v>0</v>
      </c>
      <c r="L43" s="16">
        <f>'[3]05'!M45</f>
        <v>0</v>
      </c>
      <c r="M43" s="16">
        <f>'[3]05'!N45</f>
        <v>422</v>
      </c>
      <c r="N43" s="16">
        <f>'[3]05'!O45</f>
        <v>0</v>
      </c>
      <c r="O43" s="17">
        <f t="shared" si="28"/>
        <v>742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422</v>
      </c>
      <c r="V43" s="16">
        <f t="shared" si="29"/>
        <v>0</v>
      </c>
      <c r="W43" s="17">
        <f t="shared" si="30"/>
        <v>742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422</v>
      </c>
      <c r="AQ43" s="8">
        <f t="shared" si="31"/>
        <v>0</v>
      </c>
      <c r="AR43" s="8">
        <f t="shared" si="18"/>
        <v>678</v>
      </c>
      <c r="AT43" s="8">
        <v>30.93</v>
      </c>
      <c r="AU43" s="8">
        <v>30.93</v>
      </c>
      <c r="AW43" s="199">
        <v>32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32</v>
      </c>
      <c r="BD43" s="199">
        <v>32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32</v>
      </c>
      <c r="BL43" s="8">
        <f t="shared" si="21"/>
        <v>30.93</v>
      </c>
      <c r="BM43" s="8">
        <f t="shared" si="22"/>
        <v>30.93</v>
      </c>
      <c r="BN43" s="8">
        <f t="shared" si="23"/>
        <v>32</v>
      </c>
      <c r="BO43" s="8">
        <f t="shared" si="24"/>
        <v>32</v>
      </c>
      <c r="BP43" s="139">
        <f t="shared" si="25"/>
        <v>-1.0700000000000003</v>
      </c>
      <c r="BQ43" s="139">
        <f t="shared" si="26"/>
        <v>-1.0700000000000003</v>
      </c>
    </row>
    <row r="44" spans="1:69">
      <c r="A44" s="8" t="s">
        <v>86</v>
      </c>
      <c r="B44" s="15">
        <f>'[3]05'!B46</f>
        <v>320</v>
      </c>
      <c r="C44" s="16">
        <f>'[3]05'!C46</f>
        <v>0</v>
      </c>
      <c r="D44" s="16">
        <f>'[3]05'!D46</f>
        <v>0</v>
      </c>
      <c r="E44" s="16">
        <f>'[3]05'!E46</f>
        <v>0</v>
      </c>
      <c r="F44" s="16">
        <f>'[3]05'!F46</f>
        <v>960</v>
      </c>
      <c r="G44" s="16">
        <f>'[3]05'!G46</f>
        <v>0</v>
      </c>
      <c r="H44" s="17">
        <f t="shared" si="27"/>
        <v>1280</v>
      </c>
      <c r="I44" s="15">
        <f>'[3]05'!J46</f>
        <v>320</v>
      </c>
      <c r="J44" s="16">
        <f>'[3]05'!K46</f>
        <v>0</v>
      </c>
      <c r="K44" s="16">
        <f>'[3]05'!L46</f>
        <v>0</v>
      </c>
      <c r="L44" s="16">
        <f>'[3]05'!M46</f>
        <v>0</v>
      </c>
      <c r="M44" s="16">
        <f>'[3]05'!N46</f>
        <v>422</v>
      </c>
      <c r="N44" s="16">
        <f>'[3]05'!O46</f>
        <v>0</v>
      </c>
      <c r="O44" s="17">
        <f t="shared" si="28"/>
        <v>742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422</v>
      </c>
      <c r="V44" s="16">
        <f t="shared" si="29"/>
        <v>0</v>
      </c>
      <c r="W44" s="17">
        <f t="shared" si="30"/>
        <v>742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422</v>
      </c>
      <c r="AQ44" s="8">
        <f t="shared" si="31"/>
        <v>0</v>
      </c>
      <c r="AR44" s="8">
        <f t="shared" si="18"/>
        <v>678</v>
      </c>
      <c r="AT44" s="8">
        <v>30.93</v>
      </c>
      <c r="AU44" s="8">
        <v>30.93</v>
      </c>
      <c r="AW44" s="199">
        <v>32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32</v>
      </c>
      <c r="BD44" s="199">
        <v>32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32</v>
      </c>
      <c r="BL44" s="8">
        <f t="shared" si="21"/>
        <v>30.93</v>
      </c>
      <c r="BM44" s="8">
        <f t="shared" si="22"/>
        <v>30.93</v>
      </c>
      <c r="BN44" s="8">
        <f t="shared" si="23"/>
        <v>32</v>
      </c>
      <c r="BO44" s="8">
        <f t="shared" si="24"/>
        <v>32</v>
      </c>
      <c r="BP44" s="139">
        <f t="shared" si="25"/>
        <v>-1.0700000000000003</v>
      </c>
      <c r="BQ44" s="139">
        <f t="shared" si="26"/>
        <v>-1.0700000000000003</v>
      </c>
    </row>
    <row r="45" spans="1:69">
      <c r="A45" s="8" t="s">
        <v>87</v>
      </c>
      <c r="B45" s="15">
        <f>'[3]05'!B47</f>
        <v>320</v>
      </c>
      <c r="C45" s="16">
        <f>'[3]05'!C47</f>
        <v>0</v>
      </c>
      <c r="D45" s="16">
        <f>'[3]05'!D47</f>
        <v>0</v>
      </c>
      <c r="E45" s="16">
        <f>'[3]05'!E47</f>
        <v>0</v>
      </c>
      <c r="F45" s="16">
        <f>'[3]05'!F47</f>
        <v>960</v>
      </c>
      <c r="G45" s="16">
        <f>'[3]05'!G47</f>
        <v>0</v>
      </c>
      <c r="H45" s="17">
        <f t="shared" si="27"/>
        <v>1280</v>
      </c>
      <c r="I45" s="15">
        <f>'[3]05'!J47</f>
        <v>320</v>
      </c>
      <c r="J45" s="16">
        <f>'[3]05'!K47</f>
        <v>0</v>
      </c>
      <c r="K45" s="16">
        <f>'[3]05'!L47</f>
        <v>0</v>
      </c>
      <c r="L45" s="16">
        <f>'[3]05'!M47</f>
        <v>0</v>
      </c>
      <c r="M45" s="16">
        <f>'[3]05'!N47</f>
        <v>422</v>
      </c>
      <c r="N45" s="16">
        <f>'[3]05'!O47</f>
        <v>0</v>
      </c>
      <c r="O45" s="17">
        <f t="shared" si="28"/>
        <v>742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422</v>
      </c>
      <c r="V45" s="16">
        <f t="shared" si="29"/>
        <v>0</v>
      </c>
      <c r="W45" s="17">
        <f t="shared" si="30"/>
        <v>742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422</v>
      </c>
      <c r="AQ45" s="8">
        <f t="shared" si="31"/>
        <v>0</v>
      </c>
      <c r="AR45" s="8">
        <f t="shared" si="18"/>
        <v>678</v>
      </c>
      <c r="AT45" s="8">
        <v>30.93</v>
      </c>
      <c r="AU45" s="8">
        <v>30.93</v>
      </c>
      <c r="AW45" s="199">
        <v>32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32</v>
      </c>
      <c r="BD45" s="199">
        <v>32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32</v>
      </c>
      <c r="BL45" s="8">
        <f t="shared" si="21"/>
        <v>30.93</v>
      </c>
      <c r="BM45" s="8">
        <f t="shared" si="22"/>
        <v>30.93</v>
      </c>
      <c r="BN45" s="8">
        <f t="shared" si="23"/>
        <v>32</v>
      </c>
      <c r="BO45" s="8">
        <f t="shared" si="24"/>
        <v>32</v>
      </c>
      <c r="BP45" s="139">
        <f t="shared" si="25"/>
        <v>-1.0700000000000003</v>
      </c>
      <c r="BQ45" s="139">
        <f t="shared" si="26"/>
        <v>-1.0700000000000003</v>
      </c>
    </row>
    <row r="46" spans="1:69">
      <c r="A46" s="8" t="s">
        <v>88</v>
      </c>
      <c r="B46" s="15">
        <f>'[3]05'!B48</f>
        <v>320</v>
      </c>
      <c r="C46" s="16">
        <f>'[3]05'!C48</f>
        <v>0</v>
      </c>
      <c r="D46" s="16">
        <f>'[3]05'!D48</f>
        <v>0</v>
      </c>
      <c r="E46" s="16">
        <f>'[3]05'!E48</f>
        <v>0</v>
      </c>
      <c r="F46" s="16">
        <f>'[3]05'!F48</f>
        <v>960</v>
      </c>
      <c r="G46" s="16">
        <f>'[3]05'!G48</f>
        <v>0</v>
      </c>
      <c r="H46" s="17">
        <f t="shared" si="27"/>
        <v>1280</v>
      </c>
      <c r="I46" s="15">
        <f>'[3]05'!J48</f>
        <v>320</v>
      </c>
      <c r="J46" s="16">
        <f>'[3]05'!K48</f>
        <v>0</v>
      </c>
      <c r="K46" s="16">
        <f>'[3]05'!L48</f>
        <v>0</v>
      </c>
      <c r="L46" s="16">
        <f>'[3]05'!M48</f>
        <v>0</v>
      </c>
      <c r="M46" s="16">
        <f>'[3]05'!N48</f>
        <v>422</v>
      </c>
      <c r="N46" s="16">
        <f>'[3]05'!O48</f>
        <v>0</v>
      </c>
      <c r="O46" s="17">
        <f t="shared" si="28"/>
        <v>742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422</v>
      </c>
      <c r="V46" s="16">
        <f t="shared" si="29"/>
        <v>0</v>
      </c>
      <c r="W46" s="17">
        <f t="shared" si="30"/>
        <v>742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422</v>
      </c>
      <c r="AQ46" s="8">
        <f t="shared" si="31"/>
        <v>0</v>
      </c>
      <c r="AR46" s="8">
        <f t="shared" si="18"/>
        <v>678</v>
      </c>
      <c r="AT46" s="8">
        <v>30.93</v>
      </c>
      <c r="AU46" s="8">
        <v>30.93</v>
      </c>
      <c r="AW46" s="199">
        <v>32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32</v>
      </c>
      <c r="BD46" s="199">
        <v>32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32</v>
      </c>
      <c r="BL46" s="8">
        <f t="shared" si="21"/>
        <v>30.93</v>
      </c>
      <c r="BM46" s="8">
        <f t="shared" si="22"/>
        <v>30.93</v>
      </c>
      <c r="BN46" s="8">
        <f t="shared" si="23"/>
        <v>32</v>
      </c>
      <c r="BO46" s="8">
        <f t="shared" si="24"/>
        <v>32</v>
      </c>
      <c r="BP46" s="139">
        <f t="shared" si="25"/>
        <v>-1.0700000000000003</v>
      </c>
      <c r="BQ46" s="139">
        <f t="shared" si="26"/>
        <v>-1.0700000000000003</v>
      </c>
    </row>
    <row r="47" spans="1:69">
      <c r="A47" s="8" t="s">
        <v>89</v>
      </c>
      <c r="B47" s="15">
        <f>'[3]05'!B49</f>
        <v>320</v>
      </c>
      <c r="C47" s="16">
        <f>'[3]05'!C49</f>
        <v>0</v>
      </c>
      <c r="D47" s="16">
        <f>'[3]05'!D49</f>
        <v>0</v>
      </c>
      <c r="E47" s="16">
        <f>'[3]05'!E49</f>
        <v>0</v>
      </c>
      <c r="F47" s="16">
        <f>'[3]05'!F49</f>
        <v>960</v>
      </c>
      <c r="G47" s="16">
        <f>'[3]05'!G49</f>
        <v>0</v>
      </c>
      <c r="H47" s="17">
        <f t="shared" si="27"/>
        <v>1280</v>
      </c>
      <c r="I47" s="15">
        <f>'[3]05'!J49</f>
        <v>320</v>
      </c>
      <c r="J47" s="16">
        <f>'[3]05'!K49</f>
        <v>0</v>
      </c>
      <c r="K47" s="16">
        <f>'[3]05'!L49</f>
        <v>0</v>
      </c>
      <c r="L47" s="16">
        <f>'[3]05'!M49</f>
        <v>0</v>
      </c>
      <c r="M47" s="16">
        <f>'[3]05'!N49</f>
        <v>422</v>
      </c>
      <c r="N47" s="16">
        <f>'[3]05'!O49</f>
        <v>0</v>
      </c>
      <c r="O47" s="17">
        <f t="shared" si="28"/>
        <v>742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422</v>
      </c>
      <c r="V47" s="16">
        <f t="shared" si="29"/>
        <v>0</v>
      </c>
      <c r="W47" s="17">
        <f t="shared" si="30"/>
        <v>742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422</v>
      </c>
      <c r="AQ47" s="8">
        <f t="shared" si="31"/>
        <v>0</v>
      </c>
      <c r="AR47" s="8">
        <f t="shared" si="18"/>
        <v>678</v>
      </c>
      <c r="AT47" s="8">
        <v>30.93</v>
      </c>
      <c r="AU47" s="8">
        <v>30.93</v>
      </c>
      <c r="AW47" s="199">
        <v>32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32</v>
      </c>
      <c r="BD47" s="199">
        <v>32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32</v>
      </c>
      <c r="BL47" s="8">
        <f t="shared" si="21"/>
        <v>30.93</v>
      </c>
      <c r="BM47" s="8">
        <f t="shared" si="22"/>
        <v>30.93</v>
      </c>
      <c r="BN47" s="8">
        <f t="shared" si="23"/>
        <v>32</v>
      </c>
      <c r="BO47" s="8">
        <f t="shared" si="24"/>
        <v>32</v>
      </c>
      <c r="BP47" s="139">
        <f t="shared" si="25"/>
        <v>-1.0700000000000003</v>
      </c>
      <c r="BQ47" s="139">
        <f t="shared" si="26"/>
        <v>-1.0700000000000003</v>
      </c>
    </row>
    <row r="48" spans="1:69">
      <c r="A48" s="8" t="s">
        <v>90</v>
      </c>
      <c r="B48" s="15">
        <f>'[3]05'!B50</f>
        <v>320</v>
      </c>
      <c r="C48" s="16">
        <f>'[3]05'!C50</f>
        <v>0</v>
      </c>
      <c r="D48" s="16">
        <f>'[3]05'!D50</f>
        <v>0</v>
      </c>
      <c r="E48" s="16">
        <f>'[3]05'!E50</f>
        <v>0</v>
      </c>
      <c r="F48" s="16">
        <f>'[3]05'!F50</f>
        <v>960</v>
      </c>
      <c r="G48" s="16">
        <f>'[3]05'!G50</f>
        <v>0</v>
      </c>
      <c r="H48" s="17">
        <f t="shared" si="27"/>
        <v>1280</v>
      </c>
      <c r="I48" s="15">
        <f>'[3]05'!J50</f>
        <v>320</v>
      </c>
      <c r="J48" s="16">
        <f>'[3]05'!K50</f>
        <v>0</v>
      </c>
      <c r="K48" s="16">
        <f>'[3]05'!L50</f>
        <v>0</v>
      </c>
      <c r="L48" s="16">
        <f>'[3]05'!M50</f>
        <v>0</v>
      </c>
      <c r="M48" s="16">
        <f>'[3]05'!N50</f>
        <v>422</v>
      </c>
      <c r="N48" s="16">
        <f>'[3]05'!O50</f>
        <v>0</v>
      </c>
      <c r="O48" s="17">
        <f t="shared" si="28"/>
        <v>742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422</v>
      </c>
      <c r="V48" s="16">
        <f t="shared" si="29"/>
        <v>0</v>
      </c>
      <c r="W48" s="17">
        <f t="shared" si="30"/>
        <v>742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422</v>
      </c>
      <c r="AQ48" s="8">
        <f t="shared" si="31"/>
        <v>0</v>
      </c>
      <c r="AR48" s="8">
        <f t="shared" si="18"/>
        <v>678</v>
      </c>
      <c r="AT48" s="8">
        <v>30.93</v>
      </c>
      <c r="AU48" s="8">
        <v>30.93</v>
      </c>
      <c r="AW48" s="199">
        <v>32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32</v>
      </c>
      <c r="BD48" s="199">
        <v>32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32</v>
      </c>
      <c r="BL48" s="8">
        <f t="shared" si="21"/>
        <v>30.93</v>
      </c>
      <c r="BM48" s="8">
        <f t="shared" si="22"/>
        <v>30.93</v>
      </c>
      <c r="BN48" s="8">
        <f t="shared" si="23"/>
        <v>32</v>
      </c>
      <c r="BO48" s="8">
        <f t="shared" si="24"/>
        <v>32</v>
      </c>
      <c r="BP48" s="139">
        <f t="shared" si="25"/>
        <v>-1.0700000000000003</v>
      </c>
      <c r="BQ48" s="139">
        <f t="shared" si="26"/>
        <v>-1.0700000000000003</v>
      </c>
    </row>
    <row r="49" spans="1:69">
      <c r="A49" s="8" t="s">
        <v>91</v>
      </c>
      <c r="B49" s="15">
        <f>'[3]05'!B51</f>
        <v>320</v>
      </c>
      <c r="C49" s="16">
        <f>'[3]05'!C51</f>
        <v>0</v>
      </c>
      <c r="D49" s="16">
        <f>'[3]05'!D51</f>
        <v>0</v>
      </c>
      <c r="E49" s="16">
        <f>'[3]05'!E51</f>
        <v>0</v>
      </c>
      <c r="F49" s="16">
        <f>'[3]05'!F51</f>
        <v>960</v>
      </c>
      <c r="G49" s="16">
        <f>'[3]05'!G51</f>
        <v>0</v>
      </c>
      <c r="H49" s="17">
        <f t="shared" si="27"/>
        <v>1280</v>
      </c>
      <c r="I49" s="15">
        <f>'[3]05'!J51</f>
        <v>320</v>
      </c>
      <c r="J49" s="16">
        <f>'[3]05'!K51</f>
        <v>0</v>
      </c>
      <c r="K49" s="16">
        <f>'[3]05'!L51</f>
        <v>0</v>
      </c>
      <c r="L49" s="16">
        <f>'[3]05'!M51</f>
        <v>0</v>
      </c>
      <c r="M49" s="16">
        <f>'[3]05'!N51</f>
        <v>422</v>
      </c>
      <c r="N49" s="16">
        <f>'[3]05'!O51</f>
        <v>0</v>
      </c>
      <c r="O49" s="17">
        <f t="shared" si="28"/>
        <v>742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422</v>
      </c>
      <c r="V49" s="16">
        <f t="shared" si="29"/>
        <v>0</v>
      </c>
      <c r="W49" s="17">
        <f t="shared" si="30"/>
        <v>742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422</v>
      </c>
      <c r="AQ49" s="8">
        <f t="shared" si="31"/>
        <v>0</v>
      </c>
      <c r="AR49" s="8">
        <f t="shared" si="18"/>
        <v>678</v>
      </c>
      <c r="AT49" s="8">
        <v>30.93</v>
      </c>
      <c r="AU49" s="8">
        <v>30.93</v>
      </c>
      <c r="AW49" s="199">
        <v>32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32</v>
      </c>
      <c r="BD49" s="199">
        <v>32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32</v>
      </c>
      <c r="BL49" s="8">
        <f t="shared" si="21"/>
        <v>30.93</v>
      </c>
      <c r="BM49" s="8">
        <f t="shared" si="22"/>
        <v>30.93</v>
      </c>
      <c r="BN49" s="8">
        <f t="shared" si="23"/>
        <v>32</v>
      </c>
      <c r="BO49" s="8">
        <f t="shared" si="24"/>
        <v>32</v>
      </c>
      <c r="BP49" s="139">
        <f t="shared" si="25"/>
        <v>-1.0700000000000003</v>
      </c>
      <c r="BQ49" s="139">
        <f t="shared" si="26"/>
        <v>-1.0700000000000003</v>
      </c>
    </row>
    <row r="50" spans="1:69">
      <c r="A50" s="8" t="s">
        <v>92</v>
      </c>
      <c r="B50" s="15">
        <f>'[3]05'!B52</f>
        <v>320</v>
      </c>
      <c r="C50" s="16">
        <f>'[3]05'!C52</f>
        <v>0</v>
      </c>
      <c r="D50" s="16">
        <f>'[3]05'!D52</f>
        <v>0</v>
      </c>
      <c r="E50" s="16">
        <f>'[3]05'!E52</f>
        <v>0</v>
      </c>
      <c r="F50" s="16">
        <f>'[3]05'!F52</f>
        <v>960</v>
      </c>
      <c r="G50" s="16">
        <f>'[3]05'!G52</f>
        <v>0</v>
      </c>
      <c r="H50" s="17">
        <f t="shared" si="27"/>
        <v>1280</v>
      </c>
      <c r="I50" s="15">
        <f>'[3]05'!J52</f>
        <v>320</v>
      </c>
      <c r="J50" s="16">
        <f>'[3]05'!K52</f>
        <v>0</v>
      </c>
      <c r="K50" s="16">
        <f>'[3]05'!L52</f>
        <v>0</v>
      </c>
      <c r="L50" s="16">
        <f>'[3]05'!M52</f>
        <v>0</v>
      </c>
      <c r="M50" s="16">
        <f>'[3]05'!N52</f>
        <v>422</v>
      </c>
      <c r="N50" s="16">
        <f>'[3]05'!O52</f>
        <v>0</v>
      </c>
      <c r="O50" s="17">
        <f t="shared" si="28"/>
        <v>742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422</v>
      </c>
      <c r="V50" s="16">
        <f t="shared" si="29"/>
        <v>0</v>
      </c>
      <c r="W50" s="17">
        <f t="shared" si="30"/>
        <v>742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422</v>
      </c>
      <c r="AQ50" s="8">
        <f t="shared" si="31"/>
        <v>0</v>
      </c>
      <c r="AR50" s="8">
        <f t="shared" si="18"/>
        <v>678</v>
      </c>
      <c r="AT50" s="8">
        <v>30.93</v>
      </c>
      <c r="AU50" s="8">
        <v>30.93</v>
      </c>
      <c r="AW50" s="199">
        <v>32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32</v>
      </c>
      <c r="BD50" s="199">
        <v>32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32</v>
      </c>
      <c r="BL50" s="8">
        <f t="shared" si="21"/>
        <v>30.93</v>
      </c>
      <c r="BM50" s="8">
        <f t="shared" si="22"/>
        <v>30.93</v>
      </c>
      <c r="BN50" s="8">
        <f t="shared" si="23"/>
        <v>32</v>
      </c>
      <c r="BO50" s="8">
        <f t="shared" si="24"/>
        <v>32</v>
      </c>
      <c r="BP50" s="139">
        <f t="shared" si="25"/>
        <v>-1.0700000000000003</v>
      </c>
      <c r="BQ50" s="139">
        <f t="shared" si="26"/>
        <v>-1.0700000000000003</v>
      </c>
    </row>
    <row r="51" spans="1:69">
      <c r="A51" s="8" t="s">
        <v>93</v>
      </c>
      <c r="B51" s="15">
        <f>'[3]05'!B53</f>
        <v>320</v>
      </c>
      <c r="C51" s="16">
        <f>'[3]05'!C53</f>
        <v>0</v>
      </c>
      <c r="D51" s="16">
        <f>'[3]05'!D53</f>
        <v>0</v>
      </c>
      <c r="E51" s="16">
        <f>'[3]05'!E53</f>
        <v>0</v>
      </c>
      <c r="F51" s="16">
        <f>'[3]05'!F53</f>
        <v>960</v>
      </c>
      <c r="G51" s="16">
        <f>'[3]05'!G53</f>
        <v>0</v>
      </c>
      <c r="H51" s="17">
        <f t="shared" si="27"/>
        <v>1280</v>
      </c>
      <c r="I51" s="15">
        <f>'[3]05'!J53</f>
        <v>320</v>
      </c>
      <c r="J51" s="16">
        <f>'[3]05'!K53</f>
        <v>0</v>
      </c>
      <c r="K51" s="16">
        <f>'[3]05'!L53</f>
        <v>0</v>
      </c>
      <c r="L51" s="16">
        <f>'[3]05'!M53</f>
        <v>0</v>
      </c>
      <c r="M51" s="16">
        <f>'[3]05'!N53</f>
        <v>422</v>
      </c>
      <c r="N51" s="16">
        <f>'[3]05'!O53</f>
        <v>0</v>
      </c>
      <c r="O51" s="17">
        <f t="shared" si="28"/>
        <v>742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422</v>
      </c>
      <c r="V51" s="16">
        <f t="shared" si="29"/>
        <v>0</v>
      </c>
      <c r="W51" s="17">
        <f t="shared" si="30"/>
        <v>742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422</v>
      </c>
      <c r="AQ51" s="8">
        <f t="shared" si="31"/>
        <v>0</v>
      </c>
      <c r="AR51" s="8">
        <f t="shared" si="18"/>
        <v>678</v>
      </c>
      <c r="AT51" s="8">
        <v>30.93</v>
      </c>
      <c r="AU51" s="8">
        <v>30.93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32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32</v>
      </c>
      <c r="BL51" s="8">
        <f t="shared" si="21"/>
        <v>30.93</v>
      </c>
      <c r="BM51" s="8">
        <f t="shared" si="22"/>
        <v>30.93</v>
      </c>
      <c r="BN51" s="8">
        <f t="shared" si="23"/>
        <v>32</v>
      </c>
      <c r="BO51" s="8">
        <f t="shared" si="24"/>
        <v>32</v>
      </c>
      <c r="BP51" s="139">
        <f t="shared" si="25"/>
        <v>-1.0700000000000003</v>
      </c>
      <c r="BQ51" s="139">
        <f t="shared" si="26"/>
        <v>-1.0700000000000003</v>
      </c>
    </row>
    <row r="52" spans="1:69">
      <c r="A52" s="8" t="s">
        <v>94</v>
      </c>
      <c r="B52" s="15">
        <f>'[3]05'!B54</f>
        <v>320</v>
      </c>
      <c r="C52" s="16">
        <f>'[3]05'!C54</f>
        <v>0</v>
      </c>
      <c r="D52" s="16">
        <f>'[3]05'!D54</f>
        <v>0</v>
      </c>
      <c r="E52" s="16">
        <f>'[3]05'!E54</f>
        <v>0</v>
      </c>
      <c r="F52" s="16">
        <f>'[3]05'!F54</f>
        <v>960</v>
      </c>
      <c r="G52" s="16">
        <f>'[3]05'!G54</f>
        <v>0</v>
      </c>
      <c r="H52" s="17">
        <f t="shared" si="27"/>
        <v>1280</v>
      </c>
      <c r="I52" s="15">
        <f>'[3]05'!J54</f>
        <v>320</v>
      </c>
      <c r="J52" s="16">
        <f>'[3]05'!K54</f>
        <v>0</v>
      </c>
      <c r="K52" s="16">
        <f>'[3]05'!L54</f>
        <v>0</v>
      </c>
      <c r="L52" s="16">
        <f>'[3]05'!M54</f>
        <v>0</v>
      </c>
      <c r="M52" s="16">
        <f>'[3]05'!N54</f>
        <v>422</v>
      </c>
      <c r="N52" s="16">
        <f>'[3]05'!O54</f>
        <v>0</v>
      </c>
      <c r="O52" s="17">
        <f t="shared" si="28"/>
        <v>742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422</v>
      </c>
      <c r="V52" s="16">
        <f t="shared" si="29"/>
        <v>0</v>
      </c>
      <c r="W52" s="17">
        <f t="shared" si="30"/>
        <v>742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422</v>
      </c>
      <c r="AQ52" s="8">
        <f t="shared" si="31"/>
        <v>0</v>
      </c>
      <c r="AR52" s="8">
        <f t="shared" si="18"/>
        <v>678</v>
      </c>
      <c r="AT52" s="8">
        <v>30.93</v>
      </c>
      <c r="AU52" s="8">
        <v>30.93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32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32</v>
      </c>
      <c r="BL52" s="8">
        <f t="shared" si="21"/>
        <v>30.93</v>
      </c>
      <c r="BM52" s="8">
        <f t="shared" si="22"/>
        <v>30.93</v>
      </c>
      <c r="BN52" s="8">
        <f t="shared" si="23"/>
        <v>32</v>
      </c>
      <c r="BO52" s="8">
        <f t="shared" si="24"/>
        <v>32</v>
      </c>
      <c r="BP52" s="139">
        <f t="shared" si="25"/>
        <v>-1.0700000000000003</v>
      </c>
      <c r="BQ52" s="139">
        <f t="shared" si="26"/>
        <v>-1.0700000000000003</v>
      </c>
    </row>
    <row r="53" spans="1:69">
      <c r="A53" s="8" t="s">
        <v>95</v>
      </c>
      <c r="B53" s="15">
        <f>'[3]05'!B55</f>
        <v>320</v>
      </c>
      <c r="C53" s="16">
        <f>'[3]05'!C55</f>
        <v>0</v>
      </c>
      <c r="D53" s="16">
        <f>'[3]05'!D55</f>
        <v>0</v>
      </c>
      <c r="E53" s="16">
        <f>'[3]05'!E55</f>
        <v>0</v>
      </c>
      <c r="F53" s="16">
        <f>'[3]05'!F55</f>
        <v>960</v>
      </c>
      <c r="G53" s="16">
        <f>'[3]05'!G55</f>
        <v>0</v>
      </c>
      <c r="H53" s="17">
        <f t="shared" si="27"/>
        <v>1280</v>
      </c>
      <c r="I53" s="15">
        <f>'[3]05'!J55</f>
        <v>320</v>
      </c>
      <c r="J53" s="16">
        <f>'[3]05'!K55</f>
        <v>0</v>
      </c>
      <c r="K53" s="16">
        <f>'[3]05'!L55</f>
        <v>0</v>
      </c>
      <c r="L53" s="16">
        <f>'[3]05'!M55</f>
        <v>0</v>
      </c>
      <c r="M53" s="16">
        <f>'[3]05'!N55</f>
        <v>462</v>
      </c>
      <c r="N53" s="16">
        <f>'[3]05'!O55</f>
        <v>0</v>
      </c>
      <c r="O53" s="17">
        <f t="shared" si="28"/>
        <v>782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462</v>
      </c>
      <c r="V53" s="16">
        <f t="shared" si="29"/>
        <v>0</v>
      </c>
      <c r="W53" s="17">
        <f t="shared" si="30"/>
        <v>782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462</v>
      </c>
      <c r="AQ53" s="8">
        <f t="shared" si="31"/>
        <v>0</v>
      </c>
      <c r="AR53" s="8">
        <f t="shared" si="18"/>
        <v>718</v>
      </c>
      <c r="AT53" s="8">
        <v>30.93</v>
      </c>
      <c r="AU53" s="8">
        <v>30.93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32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32</v>
      </c>
      <c r="BL53" s="8">
        <f t="shared" si="21"/>
        <v>30.93</v>
      </c>
      <c r="BM53" s="8">
        <f t="shared" si="22"/>
        <v>30.93</v>
      </c>
      <c r="BN53" s="8">
        <f t="shared" si="23"/>
        <v>32</v>
      </c>
      <c r="BO53" s="8">
        <f t="shared" si="24"/>
        <v>32</v>
      </c>
      <c r="BP53" s="139">
        <f t="shared" si="25"/>
        <v>-1.0700000000000003</v>
      </c>
      <c r="BQ53" s="139">
        <f t="shared" si="26"/>
        <v>-1.0700000000000003</v>
      </c>
    </row>
    <row r="54" spans="1:69">
      <c r="A54" s="8" t="s">
        <v>96</v>
      </c>
      <c r="B54" s="15">
        <f>'[3]05'!B56</f>
        <v>320</v>
      </c>
      <c r="C54" s="16">
        <f>'[3]05'!C56</f>
        <v>0</v>
      </c>
      <c r="D54" s="16">
        <f>'[3]05'!D56</f>
        <v>0</v>
      </c>
      <c r="E54" s="16">
        <f>'[3]05'!E56</f>
        <v>0</v>
      </c>
      <c r="F54" s="16">
        <f>'[3]05'!F56</f>
        <v>960</v>
      </c>
      <c r="G54" s="16">
        <f>'[3]05'!G56</f>
        <v>0</v>
      </c>
      <c r="H54" s="17">
        <f t="shared" si="27"/>
        <v>1280</v>
      </c>
      <c r="I54" s="15">
        <f>'[3]05'!J56</f>
        <v>320</v>
      </c>
      <c r="J54" s="16">
        <f>'[3]05'!K56</f>
        <v>0</v>
      </c>
      <c r="K54" s="16">
        <f>'[3]05'!L56</f>
        <v>0</v>
      </c>
      <c r="L54" s="16">
        <f>'[3]05'!M56</f>
        <v>0</v>
      </c>
      <c r="M54" s="16">
        <f>'[3]05'!N56</f>
        <v>462</v>
      </c>
      <c r="N54" s="16">
        <f>'[3]05'!O56</f>
        <v>0</v>
      </c>
      <c r="O54" s="17">
        <f t="shared" si="28"/>
        <v>782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462</v>
      </c>
      <c r="V54" s="16">
        <f t="shared" si="29"/>
        <v>0</v>
      </c>
      <c r="W54" s="17">
        <f t="shared" si="30"/>
        <v>782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462</v>
      </c>
      <c r="AQ54" s="8">
        <f t="shared" si="31"/>
        <v>0</v>
      </c>
      <c r="AR54" s="8">
        <f t="shared" si="18"/>
        <v>718</v>
      </c>
      <c r="AT54" s="8">
        <v>30.93</v>
      </c>
      <c r="AU54" s="8">
        <v>30.93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32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32</v>
      </c>
      <c r="BL54" s="8">
        <f t="shared" si="21"/>
        <v>30.93</v>
      </c>
      <c r="BM54" s="8">
        <f t="shared" si="22"/>
        <v>30.93</v>
      </c>
      <c r="BN54" s="8">
        <f t="shared" si="23"/>
        <v>32</v>
      </c>
      <c r="BO54" s="8">
        <f t="shared" si="24"/>
        <v>32</v>
      </c>
      <c r="BP54" s="139">
        <f t="shared" si="25"/>
        <v>-1.0700000000000003</v>
      </c>
      <c r="BQ54" s="139">
        <f t="shared" si="26"/>
        <v>-1.0700000000000003</v>
      </c>
    </row>
    <row r="55" spans="1:69">
      <c r="A55" s="8" t="s">
        <v>97</v>
      </c>
      <c r="B55" s="15">
        <f>'[3]05'!B57</f>
        <v>320</v>
      </c>
      <c r="C55" s="16">
        <f>'[3]05'!C57</f>
        <v>0</v>
      </c>
      <c r="D55" s="16">
        <f>'[3]05'!D57</f>
        <v>0</v>
      </c>
      <c r="E55" s="16">
        <f>'[3]05'!E57</f>
        <v>0</v>
      </c>
      <c r="F55" s="16">
        <f>'[3]05'!F57</f>
        <v>960</v>
      </c>
      <c r="G55" s="16">
        <f>'[3]05'!G57</f>
        <v>0</v>
      </c>
      <c r="H55" s="17">
        <f t="shared" si="27"/>
        <v>1280</v>
      </c>
      <c r="I55" s="15">
        <f>'[3]05'!J57</f>
        <v>320</v>
      </c>
      <c r="J55" s="16">
        <f>'[3]05'!K57</f>
        <v>0</v>
      </c>
      <c r="K55" s="16">
        <f>'[3]05'!L57</f>
        <v>0</v>
      </c>
      <c r="L55" s="16">
        <f>'[3]05'!M57</f>
        <v>0</v>
      </c>
      <c r="M55" s="16">
        <f>'[3]05'!N57</f>
        <v>442</v>
      </c>
      <c r="N55" s="16">
        <f>'[3]05'!O57</f>
        <v>0</v>
      </c>
      <c r="O55" s="17">
        <f t="shared" si="28"/>
        <v>762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442</v>
      </c>
      <c r="V55" s="16">
        <f t="shared" si="29"/>
        <v>0</v>
      </c>
      <c r="W55" s="17">
        <f t="shared" si="30"/>
        <v>762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442</v>
      </c>
      <c r="AQ55" s="8">
        <f t="shared" si="31"/>
        <v>0</v>
      </c>
      <c r="AR55" s="8">
        <f t="shared" si="18"/>
        <v>698</v>
      </c>
      <c r="AT55" s="8">
        <v>30.93</v>
      </c>
      <c r="AU55" s="8">
        <v>30.93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32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32</v>
      </c>
      <c r="BL55" s="8">
        <f t="shared" si="21"/>
        <v>30.93</v>
      </c>
      <c r="BM55" s="8">
        <f t="shared" si="22"/>
        <v>30.93</v>
      </c>
      <c r="BN55" s="8">
        <f t="shared" si="23"/>
        <v>32</v>
      </c>
      <c r="BO55" s="8">
        <f t="shared" si="24"/>
        <v>32</v>
      </c>
      <c r="BP55" s="139">
        <f t="shared" si="25"/>
        <v>-1.0700000000000003</v>
      </c>
      <c r="BQ55" s="139">
        <f t="shared" si="26"/>
        <v>-1.0700000000000003</v>
      </c>
    </row>
    <row r="56" spans="1:69">
      <c r="A56" s="8" t="s">
        <v>98</v>
      </c>
      <c r="B56" s="15">
        <f>'[3]05'!B58</f>
        <v>320</v>
      </c>
      <c r="C56" s="16">
        <f>'[3]05'!C58</f>
        <v>0</v>
      </c>
      <c r="D56" s="16">
        <f>'[3]05'!D58</f>
        <v>0</v>
      </c>
      <c r="E56" s="16">
        <f>'[3]05'!E58</f>
        <v>0</v>
      </c>
      <c r="F56" s="16">
        <f>'[3]05'!F58</f>
        <v>960</v>
      </c>
      <c r="G56" s="16">
        <f>'[3]05'!G58</f>
        <v>0</v>
      </c>
      <c r="H56" s="17">
        <f t="shared" si="27"/>
        <v>1280</v>
      </c>
      <c r="I56" s="15">
        <f>'[3]05'!J58</f>
        <v>320</v>
      </c>
      <c r="J56" s="16">
        <f>'[3]05'!K58</f>
        <v>0</v>
      </c>
      <c r="K56" s="16">
        <f>'[3]05'!L58</f>
        <v>0</v>
      </c>
      <c r="L56" s="16">
        <f>'[3]05'!M58</f>
        <v>0</v>
      </c>
      <c r="M56" s="16">
        <f>'[3]05'!N58</f>
        <v>442</v>
      </c>
      <c r="N56" s="16">
        <f>'[3]05'!O58</f>
        <v>0</v>
      </c>
      <c r="O56" s="17">
        <f t="shared" si="28"/>
        <v>762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442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762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442</v>
      </c>
      <c r="AQ56" s="8">
        <f t="shared" si="31"/>
        <v>0</v>
      </c>
      <c r="AR56" s="8">
        <f t="shared" si="18"/>
        <v>698</v>
      </c>
      <c r="AT56" s="8">
        <v>30.93</v>
      </c>
      <c r="AU56" s="8">
        <v>30.93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32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32</v>
      </c>
      <c r="BL56" s="8">
        <f t="shared" si="21"/>
        <v>30.93</v>
      </c>
      <c r="BM56" s="8">
        <f t="shared" si="22"/>
        <v>30.93</v>
      </c>
      <c r="BN56" s="8">
        <f t="shared" si="23"/>
        <v>32</v>
      </c>
      <c r="BO56" s="8">
        <f t="shared" si="24"/>
        <v>32</v>
      </c>
      <c r="BP56" s="139">
        <f t="shared" si="25"/>
        <v>-1.0700000000000003</v>
      </c>
      <c r="BQ56" s="139">
        <f t="shared" si="26"/>
        <v>-1.0700000000000003</v>
      </c>
    </row>
    <row r="57" spans="1:69">
      <c r="A57" s="8" t="s">
        <v>99</v>
      </c>
      <c r="B57" s="15">
        <f>'[3]05'!B59</f>
        <v>320</v>
      </c>
      <c r="C57" s="16">
        <f>'[3]05'!C59</f>
        <v>0</v>
      </c>
      <c r="D57" s="16">
        <f>'[3]05'!D59</f>
        <v>0</v>
      </c>
      <c r="E57" s="16">
        <f>'[3]05'!E59</f>
        <v>0</v>
      </c>
      <c r="F57" s="16">
        <f>'[3]05'!F59</f>
        <v>960</v>
      </c>
      <c r="G57" s="16">
        <f>'[3]05'!G59</f>
        <v>0</v>
      </c>
      <c r="H57" s="17">
        <f t="shared" si="27"/>
        <v>1280</v>
      </c>
      <c r="I57" s="15">
        <f>'[3]05'!J59</f>
        <v>320</v>
      </c>
      <c r="J57" s="16">
        <f>'[3]05'!K59</f>
        <v>0</v>
      </c>
      <c r="K57" s="16">
        <f>'[3]05'!L59</f>
        <v>0</v>
      </c>
      <c r="L57" s="16">
        <f>'[3]05'!M59</f>
        <v>0</v>
      </c>
      <c r="M57" s="16">
        <f>'[3]05'!N59</f>
        <v>462</v>
      </c>
      <c r="N57" s="16">
        <f>'[3]05'!O59</f>
        <v>0</v>
      </c>
      <c r="O57" s="17">
        <f t="shared" si="28"/>
        <v>782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462</v>
      </c>
      <c r="V57" s="16">
        <f t="shared" si="32"/>
        <v>0</v>
      </c>
      <c r="W57" s="17">
        <f t="shared" si="30"/>
        <v>782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462</v>
      </c>
      <c r="AQ57" s="8">
        <f t="shared" si="31"/>
        <v>0</v>
      </c>
      <c r="AR57" s="8">
        <f t="shared" si="18"/>
        <v>718</v>
      </c>
      <c r="AT57" s="8">
        <v>30.93</v>
      </c>
      <c r="AU57" s="8">
        <v>30.93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32</v>
      </c>
      <c r="BD57" s="199">
        <v>32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32</v>
      </c>
      <c r="BL57" s="8">
        <f t="shared" si="21"/>
        <v>30.93</v>
      </c>
      <c r="BM57" s="8">
        <f t="shared" si="22"/>
        <v>30.93</v>
      </c>
      <c r="BN57" s="8">
        <f t="shared" si="23"/>
        <v>32</v>
      </c>
      <c r="BO57" s="8">
        <f t="shared" si="24"/>
        <v>32</v>
      </c>
      <c r="BP57" s="139">
        <f t="shared" si="25"/>
        <v>-1.0700000000000003</v>
      </c>
      <c r="BQ57" s="139">
        <f t="shared" si="26"/>
        <v>-1.0700000000000003</v>
      </c>
    </row>
    <row r="58" spans="1:69">
      <c r="A58" s="8" t="s">
        <v>100</v>
      </c>
      <c r="B58" s="15">
        <f>'[3]05'!B60</f>
        <v>320</v>
      </c>
      <c r="C58" s="16">
        <f>'[3]05'!C60</f>
        <v>0</v>
      </c>
      <c r="D58" s="16">
        <f>'[3]05'!D60</f>
        <v>0</v>
      </c>
      <c r="E58" s="16">
        <f>'[3]05'!E60</f>
        <v>0</v>
      </c>
      <c r="F58" s="16">
        <f>'[3]05'!F60</f>
        <v>960</v>
      </c>
      <c r="G58" s="16">
        <f>'[3]05'!G60</f>
        <v>0</v>
      </c>
      <c r="H58" s="17">
        <f t="shared" si="27"/>
        <v>1280</v>
      </c>
      <c r="I58" s="15">
        <f>'[3]05'!J60</f>
        <v>320</v>
      </c>
      <c r="J58" s="16">
        <f>'[3]05'!K60</f>
        <v>0</v>
      </c>
      <c r="K58" s="16">
        <f>'[3]05'!L60</f>
        <v>0</v>
      </c>
      <c r="L58" s="16">
        <f>'[3]05'!M60</f>
        <v>0</v>
      </c>
      <c r="M58" s="16">
        <f>'[3]05'!N60</f>
        <v>462</v>
      </c>
      <c r="N58" s="16">
        <f>'[3]05'!O60</f>
        <v>0</v>
      </c>
      <c r="O58" s="17">
        <f t="shared" si="28"/>
        <v>782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462</v>
      </c>
      <c r="V58" s="16">
        <f t="shared" si="32"/>
        <v>0</v>
      </c>
      <c r="W58" s="17">
        <f t="shared" si="30"/>
        <v>782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462</v>
      </c>
      <c r="AQ58" s="8">
        <f t="shared" si="31"/>
        <v>0</v>
      </c>
      <c r="AR58" s="8">
        <f t="shared" si="18"/>
        <v>718</v>
      </c>
      <c r="AT58" s="8">
        <v>30.93</v>
      </c>
      <c r="AU58" s="8">
        <v>30.93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32</v>
      </c>
      <c r="BD58" s="199">
        <v>32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32</v>
      </c>
      <c r="BL58" s="8">
        <f t="shared" si="21"/>
        <v>30.93</v>
      </c>
      <c r="BM58" s="8">
        <f t="shared" si="22"/>
        <v>30.93</v>
      </c>
      <c r="BN58" s="8">
        <f t="shared" si="23"/>
        <v>32</v>
      </c>
      <c r="BO58" s="8">
        <f t="shared" si="24"/>
        <v>32</v>
      </c>
      <c r="BP58" s="139">
        <f t="shared" si="25"/>
        <v>-1.0700000000000003</v>
      </c>
      <c r="BQ58" s="139">
        <f t="shared" si="26"/>
        <v>-1.0700000000000003</v>
      </c>
    </row>
    <row r="59" spans="1:69">
      <c r="A59" s="8" t="s">
        <v>101</v>
      </c>
      <c r="B59" s="15">
        <f>'[3]05'!B61</f>
        <v>320</v>
      </c>
      <c r="C59" s="16">
        <f>'[3]05'!C61</f>
        <v>0</v>
      </c>
      <c r="D59" s="16">
        <f>'[3]05'!D61</f>
        <v>0</v>
      </c>
      <c r="E59" s="16">
        <f>'[3]05'!E61</f>
        <v>0</v>
      </c>
      <c r="F59" s="16">
        <f>'[3]05'!F61</f>
        <v>960</v>
      </c>
      <c r="G59" s="16">
        <f>'[3]05'!G61</f>
        <v>0</v>
      </c>
      <c r="H59" s="17">
        <f t="shared" si="27"/>
        <v>1280</v>
      </c>
      <c r="I59" s="15">
        <f>'[3]05'!J61</f>
        <v>320</v>
      </c>
      <c r="J59" s="16">
        <f>'[3]05'!K61</f>
        <v>0</v>
      </c>
      <c r="K59" s="16">
        <f>'[3]05'!L61</f>
        <v>0</v>
      </c>
      <c r="L59" s="16">
        <f>'[3]05'!M61</f>
        <v>0</v>
      </c>
      <c r="M59" s="16">
        <f>'[3]05'!N61</f>
        <v>462</v>
      </c>
      <c r="N59" s="16">
        <f>'[3]05'!O61</f>
        <v>0</v>
      </c>
      <c r="O59" s="17">
        <f t="shared" si="28"/>
        <v>782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462</v>
      </c>
      <c r="V59" s="16">
        <f t="shared" si="32"/>
        <v>0</v>
      </c>
      <c r="W59" s="17">
        <f t="shared" si="30"/>
        <v>782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462</v>
      </c>
      <c r="AQ59" s="8">
        <f t="shared" si="31"/>
        <v>0</v>
      </c>
      <c r="AR59" s="8">
        <f t="shared" si="18"/>
        <v>718</v>
      </c>
      <c r="AT59" s="8">
        <v>30.93</v>
      </c>
      <c r="AU59" s="8">
        <v>30.93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32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32</v>
      </c>
      <c r="BL59" s="8">
        <f t="shared" si="21"/>
        <v>30.93</v>
      </c>
      <c r="BM59" s="8">
        <f t="shared" si="22"/>
        <v>30.93</v>
      </c>
      <c r="BN59" s="8">
        <f t="shared" si="23"/>
        <v>32</v>
      </c>
      <c r="BO59" s="8">
        <f t="shared" si="24"/>
        <v>32</v>
      </c>
      <c r="BP59" s="139">
        <f t="shared" si="25"/>
        <v>-1.0700000000000003</v>
      </c>
      <c r="BQ59" s="139">
        <f t="shared" si="26"/>
        <v>-1.0700000000000003</v>
      </c>
    </row>
    <row r="60" spans="1:69">
      <c r="A60" s="8" t="s">
        <v>102</v>
      </c>
      <c r="B60" s="15">
        <f>'[3]05'!B62</f>
        <v>320</v>
      </c>
      <c r="C60" s="16">
        <f>'[3]05'!C62</f>
        <v>0</v>
      </c>
      <c r="D60" s="16">
        <f>'[3]05'!D62</f>
        <v>0</v>
      </c>
      <c r="E60" s="16">
        <f>'[3]05'!E62</f>
        <v>0</v>
      </c>
      <c r="F60" s="16">
        <f>'[3]05'!F62</f>
        <v>960</v>
      </c>
      <c r="G60" s="16">
        <f>'[3]05'!G62</f>
        <v>0</v>
      </c>
      <c r="H60" s="17">
        <f t="shared" si="27"/>
        <v>1280</v>
      </c>
      <c r="I60" s="15">
        <f>'[3]05'!J62</f>
        <v>320</v>
      </c>
      <c r="J60" s="16">
        <f>'[3]05'!K62</f>
        <v>0</v>
      </c>
      <c r="K60" s="16">
        <f>'[3]05'!L62</f>
        <v>0</v>
      </c>
      <c r="L60" s="16">
        <f>'[3]05'!M62</f>
        <v>0</v>
      </c>
      <c r="M60" s="16">
        <f>'[3]05'!N62</f>
        <v>462</v>
      </c>
      <c r="N60" s="16">
        <f>'[3]05'!O62</f>
        <v>0</v>
      </c>
      <c r="O60" s="17">
        <f t="shared" si="28"/>
        <v>782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462</v>
      </c>
      <c r="V60" s="16">
        <f t="shared" si="32"/>
        <v>0</v>
      </c>
      <c r="W60" s="17">
        <f t="shared" si="30"/>
        <v>782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462</v>
      </c>
      <c r="AQ60" s="8">
        <f t="shared" si="31"/>
        <v>0</v>
      </c>
      <c r="AR60" s="8">
        <f t="shared" si="18"/>
        <v>718</v>
      </c>
      <c r="AT60" s="8">
        <v>30.93</v>
      </c>
      <c r="AU60" s="8">
        <v>30.93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32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32</v>
      </c>
      <c r="BL60" s="8">
        <f t="shared" si="21"/>
        <v>30.93</v>
      </c>
      <c r="BM60" s="8">
        <f t="shared" si="22"/>
        <v>30.93</v>
      </c>
      <c r="BN60" s="8">
        <f t="shared" si="23"/>
        <v>32</v>
      </c>
      <c r="BO60" s="8">
        <f t="shared" si="24"/>
        <v>32</v>
      </c>
      <c r="BP60" s="139">
        <f t="shared" si="25"/>
        <v>-1.0700000000000003</v>
      </c>
      <c r="BQ60" s="139">
        <f t="shared" si="26"/>
        <v>-1.0700000000000003</v>
      </c>
    </row>
    <row r="61" spans="1:69">
      <c r="A61" s="8" t="s">
        <v>103</v>
      </c>
      <c r="B61" s="15">
        <f>'[3]05'!B63</f>
        <v>320</v>
      </c>
      <c r="C61" s="16">
        <f>'[3]05'!C63</f>
        <v>0</v>
      </c>
      <c r="D61" s="16">
        <f>'[3]05'!D63</f>
        <v>0</v>
      </c>
      <c r="E61" s="16">
        <f>'[3]05'!E63</f>
        <v>0</v>
      </c>
      <c r="F61" s="16">
        <f>'[3]05'!F63</f>
        <v>960</v>
      </c>
      <c r="G61" s="16">
        <f>'[3]05'!G63</f>
        <v>0</v>
      </c>
      <c r="H61" s="17">
        <f t="shared" si="27"/>
        <v>1280</v>
      </c>
      <c r="I61" s="15">
        <f>'[3]05'!J63</f>
        <v>320</v>
      </c>
      <c r="J61" s="16">
        <f>'[3]05'!K63</f>
        <v>0</v>
      </c>
      <c r="K61" s="16">
        <f>'[3]05'!L63</f>
        <v>0</v>
      </c>
      <c r="L61" s="16">
        <f>'[3]05'!M63</f>
        <v>0</v>
      </c>
      <c r="M61" s="16">
        <f>'[3]05'!N63</f>
        <v>493.02</v>
      </c>
      <c r="N61" s="16">
        <f>'[3]05'!O63</f>
        <v>0</v>
      </c>
      <c r="O61" s="17">
        <f t="shared" si="28"/>
        <v>813.02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493.02</v>
      </c>
      <c r="V61" s="16">
        <f t="shared" si="32"/>
        <v>0</v>
      </c>
      <c r="W61" s="17">
        <f t="shared" si="30"/>
        <v>813.02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493.02</v>
      </c>
      <c r="AQ61" s="8">
        <f t="shared" si="34"/>
        <v>0</v>
      </c>
      <c r="AR61" s="8">
        <f t="shared" si="18"/>
        <v>749.02</v>
      </c>
      <c r="AT61" s="8">
        <v>30.93</v>
      </c>
      <c r="AU61" s="8">
        <v>30.93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32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32</v>
      </c>
      <c r="BL61" s="8">
        <f t="shared" si="21"/>
        <v>30.93</v>
      </c>
      <c r="BM61" s="8">
        <f t="shared" si="22"/>
        <v>30.93</v>
      </c>
      <c r="BN61" s="8">
        <f t="shared" si="23"/>
        <v>32</v>
      </c>
      <c r="BO61" s="8">
        <f t="shared" si="24"/>
        <v>32</v>
      </c>
      <c r="BP61" s="139">
        <f t="shared" si="25"/>
        <v>-1.0700000000000003</v>
      </c>
      <c r="BQ61" s="139">
        <f t="shared" si="26"/>
        <v>-1.0700000000000003</v>
      </c>
    </row>
    <row r="62" spans="1:69">
      <c r="A62" s="8" t="s">
        <v>104</v>
      </c>
      <c r="B62" s="15">
        <f>'[3]05'!B64</f>
        <v>320</v>
      </c>
      <c r="C62" s="16">
        <f>'[3]05'!C64</f>
        <v>0</v>
      </c>
      <c r="D62" s="16">
        <f>'[3]05'!D64</f>
        <v>0</v>
      </c>
      <c r="E62" s="16">
        <f>'[3]05'!E64</f>
        <v>0</v>
      </c>
      <c r="F62" s="16">
        <f>'[3]05'!F64</f>
        <v>960</v>
      </c>
      <c r="G62" s="16">
        <f>'[3]05'!G64</f>
        <v>0</v>
      </c>
      <c r="H62" s="17">
        <f t="shared" si="27"/>
        <v>1280</v>
      </c>
      <c r="I62" s="15">
        <f>'[3]05'!J64</f>
        <v>320</v>
      </c>
      <c r="J62" s="16">
        <f>'[3]05'!K64</f>
        <v>0</v>
      </c>
      <c r="K62" s="16">
        <f>'[3]05'!L64</f>
        <v>0</v>
      </c>
      <c r="L62" s="16">
        <f>'[3]05'!M64</f>
        <v>0</v>
      </c>
      <c r="M62" s="16">
        <f>'[3]05'!N64</f>
        <v>493.02</v>
      </c>
      <c r="N62" s="16">
        <f>'[3]05'!O64</f>
        <v>0</v>
      </c>
      <c r="O62" s="17">
        <f t="shared" si="28"/>
        <v>813.02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493.02</v>
      </c>
      <c r="V62" s="16">
        <f t="shared" si="32"/>
        <v>0</v>
      </c>
      <c r="W62" s="17">
        <f t="shared" si="30"/>
        <v>813.02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493.02</v>
      </c>
      <c r="AQ62" s="8">
        <f t="shared" si="34"/>
        <v>0</v>
      </c>
      <c r="AR62" s="8">
        <f t="shared" si="18"/>
        <v>749.02</v>
      </c>
      <c r="AT62" s="8">
        <v>30.93</v>
      </c>
      <c r="AU62" s="8">
        <v>30.93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32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32</v>
      </c>
      <c r="BL62" s="8">
        <f t="shared" si="21"/>
        <v>30.93</v>
      </c>
      <c r="BM62" s="8">
        <f t="shared" si="22"/>
        <v>30.93</v>
      </c>
      <c r="BN62" s="8">
        <f t="shared" si="23"/>
        <v>32</v>
      </c>
      <c r="BO62" s="8">
        <f t="shared" si="24"/>
        <v>32</v>
      </c>
      <c r="BP62" s="139">
        <f t="shared" si="25"/>
        <v>-1.0700000000000003</v>
      </c>
      <c r="BQ62" s="139">
        <f t="shared" si="26"/>
        <v>-1.0700000000000003</v>
      </c>
    </row>
    <row r="63" spans="1:69">
      <c r="A63" s="8" t="s">
        <v>105</v>
      </c>
      <c r="B63" s="15">
        <f>'[3]05'!B65</f>
        <v>320</v>
      </c>
      <c r="C63" s="16">
        <f>'[3]05'!C65</f>
        <v>0</v>
      </c>
      <c r="D63" s="16">
        <f>'[3]05'!D65</f>
        <v>0</v>
      </c>
      <c r="E63" s="16">
        <f>'[3]05'!E65</f>
        <v>0</v>
      </c>
      <c r="F63" s="16">
        <f>'[3]05'!F65</f>
        <v>960</v>
      </c>
      <c r="G63" s="16">
        <f>'[3]05'!G65</f>
        <v>0</v>
      </c>
      <c r="H63" s="17">
        <f t="shared" si="27"/>
        <v>1280</v>
      </c>
      <c r="I63" s="15">
        <f>'[3]05'!J65</f>
        <v>320</v>
      </c>
      <c r="J63" s="16">
        <f>'[3]05'!K65</f>
        <v>0</v>
      </c>
      <c r="K63" s="16">
        <f>'[3]05'!L65</f>
        <v>0</v>
      </c>
      <c r="L63" s="16">
        <f>'[3]05'!M65</f>
        <v>0</v>
      </c>
      <c r="M63" s="16">
        <f>'[3]05'!N65</f>
        <v>493.02</v>
      </c>
      <c r="N63" s="16">
        <f>'[3]05'!O65</f>
        <v>0</v>
      </c>
      <c r="O63" s="17">
        <f t="shared" si="28"/>
        <v>813.02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493.02</v>
      </c>
      <c r="V63" s="16">
        <f t="shared" si="32"/>
        <v>0</v>
      </c>
      <c r="W63" s="17">
        <f t="shared" si="30"/>
        <v>813.02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493.02</v>
      </c>
      <c r="AQ63" s="8">
        <f t="shared" si="34"/>
        <v>0</v>
      </c>
      <c r="AR63" s="8">
        <f t="shared" si="18"/>
        <v>749.02</v>
      </c>
      <c r="AT63" s="8">
        <v>30.93</v>
      </c>
      <c r="AU63" s="8">
        <v>30.93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32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32</v>
      </c>
      <c r="BL63" s="8">
        <f t="shared" si="21"/>
        <v>30.93</v>
      </c>
      <c r="BM63" s="8">
        <f t="shared" si="22"/>
        <v>30.93</v>
      </c>
      <c r="BN63" s="8">
        <f t="shared" si="23"/>
        <v>32</v>
      </c>
      <c r="BO63" s="8">
        <f t="shared" si="24"/>
        <v>32</v>
      </c>
      <c r="BP63" s="139">
        <f t="shared" si="25"/>
        <v>-1.0700000000000003</v>
      </c>
      <c r="BQ63" s="139">
        <f t="shared" si="26"/>
        <v>-1.0700000000000003</v>
      </c>
    </row>
    <row r="64" spans="1:69">
      <c r="A64" s="8" t="s">
        <v>106</v>
      </c>
      <c r="B64" s="15">
        <f>'[3]05'!B66</f>
        <v>320</v>
      </c>
      <c r="C64" s="16">
        <f>'[3]05'!C66</f>
        <v>0</v>
      </c>
      <c r="D64" s="16">
        <f>'[3]05'!D66</f>
        <v>0</v>
      </c>
      <c r="E64" s="16">
        <f>'[3]05'!E66</f>
        <v>0</v>
      </c>
      <c r="F64" s="16">
        <f>'[3]05'!F66</f>
        <v>960</v>
      </c>
      <c r="G64" s="16">
        <f>'[3]05'!G66</f>
        <v>0</v>
      </c>
      <c r="H64" s="17">
        <f t="shared" si="27"/>
        <v>1280</v>
      </c>
      <c r="I64" s="15">
        <f>'[3]05'!J66</f>
        <v>320</v>
      </c>
      <c r="J64" s="16">
        <f>'[3]05'!K66</f>
        <v>0</v>
      </c>
      <c r="K64" s="16">
        <f>'[3]05'!L66</f>
        <v>0</v>
      </c>
      <c r="L64" s="16">
        <f>'[3]05'!M66</f>
        <v>0</v>
      </c>
      <c r="M64" s="16">
        <f>'[3]05'!N66</f>
        <v>493.02</v>
      </c>
      <c r="N64" s="16">
        <f>'[3]05'!O66</f>
        <v>0</v>
      </c>
      <c r="O64" s="17">
        <f t="shared" si="28"/>
        <v>813.02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493.02</v>
      </c>
      <c r="V64" s="16">
        <f t="shared" si="32"/>
        <v>0</v>
      </c>
      <c r="W64" s="17">
        <f t="shared" si="30"/>
        <v>813.02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493.02</v>
      </c>
      <c r="AQ64" s="8">
        <f t="shared" si="34"/>
        <v>0</v>
      </c>
      <c r="AR64" s="8">
        <f t="shared" si="18"/>
        <v>749.02</v>
      </c>
      <c r="AT64" s="8">
        <v>30.93</v>
      </c>
      <c r="AU64" s="8">
        <v>30.93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32</v>
      </c>
      <c r="BL64" s="8">
        <f t="shared" si="21"/>
        <v>30.93</v>
      </c>
      <c r="BM64" s="8">
        <f t="shared" si="22"/>
        <v>30.93</v>
      </c>
      <c r="BN64" s="8">
        <f t="shared" si="23"/>
        <v>32</v>
      </c>
      <c r="BO64" s="8">
        <f t="shared" si="24"/>
        <v>32</v>
      </c>
      <c r="BP64" s="139">
        <f t="shared" si="25"/>
        <v>-1.0700000000000003</v>
      </c>
      <c r="BQ64" s="139">
        <f t="shared" si="26"/>
        <v>-1.0700000000000003</v>
      </c>
    </row>
    <row r="65" spans="1:69">
      <c r="A65" s="8" t="s">
        <v>107</v>
      </c>
      <c r="B65" s="15">
        <f>'[3]05'!B67</f>
        <v>320</v>
      </c>
      <c r="C65" s="16">
        <f>'[3]05'!C67</f>
        <v>0</v>
      </c>
      <c r="D65" s="16">
        <f>'[3]05'!D67</f>
        <v>0</v>
      </c>
      <c r="E65" s="16">
        <f>'[3]05'!E67</f>
        <v>0</v>
      </c>
      <c r="F65" s="16">
        <f>'[3]05'!F67</f>
        <v>960</v>
      </c>
      <c r="G65" s="16">
        <f>'[3]05'!G67</f>
        <v>0</v>
      </c>
      <c r="H65" s="17">
        <f t="shared" si="27"/>
        <v>1280</v>
      </c>
      <c r="I65" s="15">
        <f>'[3]05'!J67</f>
        <v>320</v>
      </c>
      <c r="J65" s="16">
        <f>'[3]05'!K67</f>
        <v>0</v>
      </c>
      <c r="K65" s="16">
        <f>'[3]05'!L67</f>
        <v>0</v>
      </c>
      <c r="L65" s="16">
        <f>'[3]05'!M67</f>
        <v>0</v>
      </c>
      <c r="M65" s="16">
        <f>'[3]05'!N67</f>
        <v>503.02</v>
      </c>
      <c r="N65" s="16">
        <f>'[3]05'!O67</f>
        <v>0</v>
      </c>
      <c r="O65" s="17">
        <f t="shared" si="28"/>
        <v>823.02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503.02</v>
      </c>
      <c r="V65" s="16">
        <f t="shared" si="32"/>
        <v>0</v>
      </c>
      <c r="W65" s="17">
        <f t="shared" si="30"/>
        <v>823.02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503.02</v>
      </c>
      <c r="AQ65" s="8">
        <f t="shared" si="34"/>
        <v>0</v>
      </c>
      <c r="AR65" s="8">
        <f t="shared" si="18"/>
        <v>759.02</v>
      </c>
      <c r="AT65" s="8">
        <v>30.93</v>
      </c>
      <c r="AU65" s="8">
        <v>30.93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32</v>
      </c>
      <c r="BL65" s="8">
        <f t="shared" si="21"/>
        <v>30.93</v>
      </c>
      <c r="BM65" s="8">
        <f t="shared" si="22"/>
        <v>30.93</v>
      </c>
      <c r="BN65" s="8">
        <f t="shared" si="23"/>
        <v>32</v>
      </c>
      <c r="BO65" s="8">
        <f t="shared" si="24"/>
        <v>32</v>
      </c>
      <c r="BP65" s="139">
        <f t="shared" si="25"/>
        <v>-1.0700000000000003</v>
      </c>
      <c r="BQ65" s="139">
        <f t="shared" si="26"/>
        <v>-1.0700000000000003</v>
      </c>
    </row>
    <row r="66" spans="1:69">
      <c r="A66" s="8" t="s">
        <v>108</v>
      </c>
      <c r="B66" s="15">
        <f>'[3]05'!B68</f>
        <v>320</v>
      </c>
      <c r="C66" s="16">
        <f>'[3]05'!C68</f>
        <v>0</v>
      </c>
      <c r="D66" s="16">
        <f>'[3]05'!D68</f>
        <v>0</v>
      </c>
      <c r="E66" s="16">
        <f>'[3]05'!E68</f>
        <v>0</v>
      </c>
      <c r="F66" s="16">
        <f>'[3]05'!F68</f>
        <v>960</v>
      </c>
      <c r="G66" s="16">
        <f>'[3]05'!G68</f>
        <v>0</v>
      </c>
      <c r="H66" s="17">
        <f t="shared" si="27"/>
        <v>1280</v>
      </c>
      <c r="I66" s="15">
        <f>'[3]05'!J68</f>
        <v>320</v>
      </c>
      <c r="J66" s="16">
        <f>'[3]05'!K68</f>
        <v>0</v>
      </c>
      <c r="K66" s="16">
        <f>'[3]05'!L68</f>
        <v>0</v>
      </c>
      <c r="L66" s="16">
        <f>'[3]05'!M68</f>
        <v>0</v>
      </c>
      <c r="M66" s="16">
        <f>'[3]05'!N68</f>
        <v>493.02</v>
      </c>
      <c r="N66" s="16">
        <f>'[3]05'!O68</f>
        <v>0</v>
      </c>
      <c r="O66" s="17">
        <f t="shared" si="28"/>
        <v>813.02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493.02</v>
      </c>
      <c r="V66" s="16">
        <f t="shared" si="32"/>
        <v>0</v>
      </c>
      <c r="W66" s="17">
        <f t="shared" si="30"/>
        <v>813.02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493.02</v>
      </c>
      <c r="AQ66" s="8">
        <f t="shared" si="34"/>
        <v>0</v>
      </c>
      <c r="AR66" s="8">
        <f t="shared" si="18"/>
        <v>749.02</v>
      </c>
      <c r="AT66" s="8">
        <v>30.93</v>
      </c>
      <c r="AU66" s="8">
        <v>30.93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32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32</v>
      </c>
      <c r="BL66" s="8">
        <f t="shared" si="21"/>
        <v>30.93</v>
      </c>
      <c r="BM66" s="8">
        <f t="shared" si="22"/>
        <v>30.93</v>
      </c>
      <c r="BN66" s="8">
        <f t="shared" si="23"/>
        <v>32</v>
      </c>
      <c r="BO66" s="8">
        <f t="shared" si="24"/>
        <v>32</v>
      </c>
      <c r="BP66" s="139">
        <f t="shared" si="25"/>
        <v>-1.0700000000000003</v>
      </c>
      <c r="BQ66" s="139">
        <f t="shared" si="26"/>
        <v>-1.0700000000000003</v>
      </c>
    </row>
    <row r="67" spans="1:69">
      <c r="A67" s="8" t="s">
        <v>109</v>
      </c>
      <c r="B67" s="15">
        <f>'[3]05'!B69</f>
        <v>320</v>
      </c>
      <c r="C67" s="16">
        <f>'[3]05'!C69</f>
        <v>0</v>
      </c>
      <c r="D67" s="16">
        <f>'[3]05'!D69</f>
        <v>0</v>
      </c>
      <c r="E67" s="16">
        <f>'[3]05'!E69</f>
        <v>0</v>
      </c>
      <c r="F67" s="16">
        <f>'[3]05'!F69</f>
        <v>960</v>
      </c>
      <c r="G67" s="16">
        <f>'[3]05'!G69</f>
        <v>0</v>
      </c>
      <c r="H67" s="17">
        <f t="shared" si="27"/>
        <v>1280</v>
      </c>
      <c r="I67" s="15">
        <f>'[3]05'!J69</f>
        <v>320</v>
      </c>
      <c r="J67" s="16">
        <f>'[3]05'!K69</f>
        <v>0</v>
      </c>
      <c r="K67" s="16">
        <f>'[3]05'!L69</f>
        <v>0</v>
      </c>
      <c r="L67" s="16">
        <f>'[3]05'!M69</f>
        <v>0</v>
      </c>
      <c r="M67" s="16">
        <f>'[3]05'!N69</f>
        <v>493.02</v>
      </c>
      <c r="N67" s="16">
        <f>'[3]05'!O69</f>
        <v>0</v>
      </c>
      <c r="O67" s="17">
        <f t="shared" si="28"/>
        <v>813.02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493.02</v>
      </c>
      <c r="V67" s="16">
        <f t="shared" si="32"/>
        <v>0</v>
      </c>
      <c r="W67" s="17">
        <f t="shared" si="30"/>
        <v>813.02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493.02</v>
      </c>
      <c r="AQ67" s="8">
        <f t="shared" si="34"/>
        <v>0</v>
      </c>
      <c r="AR67" s="8">
        <f t="shared" si="18"/>
        <v>749.02</v>
      </c>
      <c r="AT67" s="8">
        <v>30.93</v>
      </c>
      <c r="AU67" s="8">
        <v>30.93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30.93</v>
      </c>
      <c r="BM67" s="8">
        <f t="shared" si="22"/>
        <v>30.93</v>
      </c>
      <c r="BN67" s="8">
        <f t="shared" si="23"/>
        <v>32</v>
      </c>
      <c r="BO67" s="8">
        <f t="shared" si="24"/>
        <v>32</v>
      </c>
      <c r="BP67" s="139">
        <f t="shared" si="25"/>
        <v>-1.0700000000000003</v>
      </c>
      <c r="BQ67" s="139">
        <f t="shared" si="26"/>
        <v>-1.0700000000000003</v>
      </c>
    </row>
    <row r="68" spans="1:69">
      <c r="A68" s="8" t="s">
        <v>110</v>
      </c>
      <c r="B68" s="15">
        <f>'[3]05'!B70</f>
        <v>320</v>
      </c>
      <c r="C68" s="16">
        <f>'[3]05'!C70</f>
        <v>0</v>
      </c>
      <c r="D68" s="16">
        <f>'[3]05'!D70</f>
        <v>0</v>
      </c>
      <c r="E68" s="16">
        <f>'[3]05'!E70</f>
        <v>0</v>
      </c>
      <c r="F68" s="16">
        <f>'[3]05'!F70</f>
        <v>960</v>
      </c>
      <c r="G68" s="16">
        <f>'[3]05'!G70</f>
        <v>0</v>
      </c>
      <c r="H68" s="17">
        <f t="shared" si="27"/>
        <v>1280</v>
      </c>
      <c r="I68" s="15">
        <f>'[3]05'!J70</f>
        <v>320</v>
      </c>
      <c r="J68" s="16">
        <f>'[3]05'!K70</f>
        <v>0</v>
      </c>
      <c r="K68" s="16">
        <f>'[3]05'!L70</f>
        <v>0</v>
      </c>
      <c r="L68" s="16">
        <f>'[3]05'!M70</f>
        <v>0</v>
      </c>
      <c r="M68" s="16">
        <f>'[3]05'!N70</f>
        <v>493.02</v>
      </c>
      <c r="N68" s="16">
        <f>'[3]05'!O70</f>
        <v>0</v>
      </c>
      <c r="O68" s="17">
        <f t="shared" si="28"/>
        <v>813.02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493.02</v>
      </c>
      <c r="V68" s="16">
        <f t="shared" si="32"/>
        <v>0</v>
      </c>
      <c r="W68" s="17">
        <f t="shared" si="30"/>
        <v>813.02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493.02</v>
      </c>
      <c r="AQ68" s="8">
        <f t="shared" si="34"/>
        <v>0</v>
      </c>
      <c r="AR68" s="8">
        <f t="shared" ref="AR68:AR98" si="50">SUM(AL68:AQ68)</f>
        <v>749.02</v>
      </c>
      <c r="AT68" s="8">
        <v>30.93</v>
      </c>
      <c r="AU68" s="8">
        <v>30.93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30.93</v>
      </c>
      <c r="BM68" s="8">
        <f t="shared" ref="BM68:BM98" si="54">AU68</f>
        <v>30.93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-1.0700000000000003</v>
      </c>
      <c r="BQ68" s="139">
        <f t="shared" ref="BQ68:BQ98" si="58">BM68-BO68</f>
        <v>-1.0700000000000003</v>
      </c>
    </row>
    <row r="69" spans="1:69">
      <c r="A69" s="8" t="s">
        <v>111</v>
      </c>
      <c r="B69" s="15">
        <f>'[3]05'!B71</f>
        <v>320</v>
      </c>
      <c r="C69" s="16">
        <f>'[3]05'!C71</f>
        <v>0</v>
      </c>
      <c r="D69" s="16">
        <f>'[3]05'!D71</f>
        <v>0</v>
      </c>
      <c r="E69" s="16">
        <f>'[3]05'!E71</f>
        <v>0</v>
      </c>
      <c r="F69" s="16">
        <f>'[3]05'!F71</f>
        <v>960</v>
      </c>
      <c r="G69" s="16">
        <f>'[3]05'!G71</f>
        <v>0</v>
      </c>
      <c r="H69" s="17">
        <f t="shared" ref="H69:H98" si="59">SUM(B69:G69)</f>
        <v>1280</v>
      </c>
      <c r="I69" s="15">
        <f>'[3]05'!J71</f>
        <v>320</v>
      </c>
      <c r="J69" s="16">
        <f>'[3]05'!K71</f>
        <v>0</v>
      </c>
      <c r="K69" s="16">
        <f>'[3]05'!L71</f>
        <v>0</v>
      </c>
      <c r="L69" s="16">
        <f>'[3]05'!M71</f>
        <v>0</v>
      </c>
      <c r="M69" s="16">
        <f>'[3]05'!N71</f>
        <v>493.02</v>
      </c>
      <c r="N69" s="16">
        <f>'[3]05'!O71</f>
        <v>0</v>
      </c>
      <c r="O69" s="17">
        <f t="shared" ref="O69:O98" si="60">SUM(I69:N69)</f>
        <v>813.02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493.02</v>
      </c>
      <c r="V69" s="16">
        <f t="shared" si="32"/>
        <v>0</v>
      </c>
      <c r="W69" s="17">
        <f t="shared" ref="W69:W98" si="61">SUM(Q69:V69)</f>
        <v>813.02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493.02</v>
      </c>
      <c r="AQ69" s="8">
        <f t="shared" si="34"/>
        <v>0</v>
      </c>
      <c r="AR69" s="8">
        <f t="shared" si="50"/>
        <v>749.02</v>
      </c>
      <c r="AT69" s="8">
        <v>30.93</v>
      </c>
      <c r="AU69" s="8">
        <v>30.93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30.93</v>
      </c>
      <c r="BM69" s="8">
        <f t="shared" si="54"/>
        <v>30.93</v>
      </c>
      <c r="BN69" s="8">
        <f t="shared" si="55"/>
        <v>32</v>
      </c>
      <c r="BO69" s="8">
        <f t="shared" si="56"/>
        <v>32</v>
      </c>
      <c r="BP69" s="139">
        <f t="shared" si="57"/>
        <v>-1.0700000000000003</v>
      </c>
      <c r="BQ69" s="139">
        <f t="shared" si="58"/>
        <v>-1.0700000000000003</v>
      </c>
    </row>
    <row r="70" spans="1:69">
      <c r="A70" s="8" t="s">
        <v>112</v>
      </c>
      <c r="B70" s="15">
        <f>'[3]05'!B72</f>
        <v>320</v>
      </c>
      <c r="C70" s="16">
        <f>'[3]05'!C72</f>
        <v>0</v>
      </c>
      <c r="D70" s="16">
        <f>'[3]05'!D72</f>
        <v>0</v>
      </c>
      <c r="E70" s="16">
        <f>'[3]05'!E72</f>
        <v>0</v>
      </c>
      <c r="F70" s="16">
        <f>'[3]05'!F72</f>
        <v>960</v>
      </c>
      <c r="G70" s="16">
        <f>'[3]05'!G72</f>
        <v>0</v>
      </c>
      <c r="H70" s="17">
        <f t="shared" si="59"/>
        <v>1280</v>
      </c>
      <c r="I70" s="15">
        <f>'[3]05'!J72</f>
        <v>320</v>
      </c>
      <c r="J70" s="16">
        <f>'[3]05'!K72</f>
        <v>0</v>
      </c>
      <c r="K70" s="16">
        <f>'[3]05'!L72</f>
        <v>0</v>
      </c>
      <c r="L70" s="16">
        <f>'[3]05'!M72</f>
        <v>0</v>
      </c>
      <c r="M70" s="16">
        <f>'[3]05'!N72</f>
        <v>493.02</v>
      </c>
      <c r="N70" s="16">
        <f>'[3]05'!O72</f>
        <v>0</v>
      </c>
      <c r="O70" s="17">
        <f t="shared" si="60"/>
        <v>813.02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493.02</v>
      </c>
      <c r="V70" s="16">
        <f t="shared" si="32"/>
        <v>0</v>
      </c>
      <c r="W70" s="17">
        <f t="shared" si="61"/>
        <v>813.02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493.02</v>
      </c>
      <c r="AQ70" s="8">
        <f t="shared" si="34"/>
        <v>0</v>
      </c>
      <c r="AR70" s="8">
        <f t="shared" si="50"/>
        <v>749.02</v>
      </c>
      <c r="AT70" s="8">
        <v>30.93</v>
      </c>
      <c r="AU70" s="8">
        <v>30.93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30.93</v>
      </c>
      <c r="BM70" s="8">
        <f t="shared" si="54"/>
        <v>30.93</v>
      </c>
      <c r="BN70" s="8">
        <f t="shared" si="55"/>
        <v>32</v>
      </c>
      <c r="BO70" s="8">
        <f t="shared" si="56"/>
        <v>32</v>
      </c>
      <c r="BP70" s="139">
        <f t="shared" si="57"/>
        <v>-1.0700000000000003</v>
      </c>
      <c r="BQ70" s="139">
        <f t="shared" si="58"/>
        <v>-1.0700000000000003</v>
      </c>
    </row>
    <row r="71" spans="1:69">
      <c r="A71" s="8" t="s">
        <v>113</v>
      </c>
      <c r="B71" s="15">
        <f>'[3]05'!B73</f>
        <v>320</v>
      </c>
      <c r="C71" s="16">
        <f>'[3]05'!C73</f>
        <v>0</v>
      </c>
      <c r="D71" s="16">
        <f>'[3]05'!D73</f>
        <v>0</v>
      </c>
      <c r="E71" s="16">
        <f>'[3]05'!E73</f>
        <v>0</v>
      </c>
      <c r="F71" s="16">
        <f>'[3]05'!F73</f>
        <v>960</v>
      </c>
      <c r="G71" s="16">
        <f>'[3]05'!G73</f>
        <v>0</v>
      </c>
      <c r="H71" s="17">
        <f t="shared" si="59"/>
        <v>1280</v>
      </c>
      <c r="I71" s="15">
        <f>'[3]05'!J73</f>
        <v>320</v>
      </c>
      <c r="J71" s="16">
        <f>'[3]05'!K73</f>
        <v>0</v>
      </c>
      <c r="K71" s="16">
        <f>'[3]05'!L73</f>
        <v>0</v>
      </c>
      <c r="L71" s="16">
        <f>'[3]05'!M73</f>
        <v>0</v>
      </c>
      <c r="M71" s="16">
        <f>'[3]05'!N73</f>
        <v>513.02</v>
      </c>
      <c r="N71" s="16">
        <f>'[3]05'!O73</f>
        <v>0</v>
      </c>
      <c r="O71" s="17">
        <f t="shared" si="60"/>
        <v>833.02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513.02</v>
      </c>
      <c r="V71" s="16">
        <f t="shared" si="32"/>
        <v>0</v>
      </c>
      <c r="W71" s="17">
        <f t="shared" si="61"/>
        <v>833.02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513.02</v>
      </c>
      <c r="AQ71" s="8">
        <f t="shared" si="34"/>
        <v>0</v>
      </c>
      <c r="AR71" s="8">
        <f t="shared" si="50"/>
        <v>769.02</v>
      </c>
      <c r="AT71" s="8">
        <v>30.93</v>
      </c>
      <c r="AU71" s="8">
        <v>30.93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30.93</v>
      </c>
      <c r="BM71" s="8">
        <f t="shared" si="54"/>
        <v>30.93</v>
      </c>
      <c r="BN71" s="8">
        <f t="shared" si="55"/>
        <v>32</v>
      </c>
      <c r="BO71" s="8">
        <f t="shared" si="56"/>
        <v>32</v>
      </c>
      <c r="BP71" s="139">
        <f t="shared" si="57"/>
        <v>-1.0700000000000003</v>
      </c>
      <c r="BQ71" s="139">
        <f t="shared" si="58"/>
        <v>-1.0700000000000003</v>
      </c>
    </row>
    <row r="72" spans="1:69">
      <c r="A72" s="8" t="s">
        <v>114</v>
      </c>
      <c r="B72" s="15">
        <f>'[3]05'!B74</f>
        <v>320</v>
      </c>
      <c r="C72" s="16">
        <f>'[3]05'!C74</f>
        <v>0</v>
      </c>
      <c r="D72" s="16">
        <f>'[3]05'!D74</f>
        <v>0</v>
      </c>
      <c r="E72" s="16">
        <f>'[3]05'!E74</f>
        <v>0</v>
      </c>
      <c r="F72" s="16">
        <f>'[3]05'!F74</f>
        <v>960</v>
      </c>
      <c r="G72" s="16">
        <f>'[3]05'!G74</f>
        <v>0</v>
      </c>
      <c r="H72" s="17">
        <f t="shared" si="59"/>
        <v>1280</v>
      </c>
      <c r="I72" s="15">
        <f>'[3]05'!J74</f>
        <v>320</v>
      </c>
      <c r="J72" s="16">
        <f>'[3]05'!K74</f>
        <v>0</v>
      </c>
      <c r="K72" s="16">
        <f>'[3]05'!L74</f>
        <v>0</v>
      </c>
      <c r="L72" s="16">
        <f>'[3]05'!M74</f>
        <v>0</v>
      </c>
      <c r="M72" s="16">
        <f>'[3]05'!N74</f>
        <v>513.02</v>
      </c>
      <c r="N72" s="16">
        <f>'[3]05'!O74</f>
        <v>0</v>
      </c>
      <c r="O72" s="17">
        <f t="shared" si="60"/>
        <v>833.02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513.02</v>
      </c>
      <c r="V72" s="16">
        <f t="shared" si="32"/>
        <v>0</v>
      </c>
      <c r="W72" s="17">
        <f t="shared" si="61"/>
        <v>833.02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513.02</v>
      </c>
      <c r="AQ72" s="8">
        <f t="shared" si="34"/>
        <v>0</v>
      </c>
      <c r="AR72" s="8">
        <f t="shared" si="50"/>
        <v>769.02</v>
      </c>
      <c r="AT72" s="8">
        <v>30.93</v>
      </c>
      <c r="AU72" s="8">
        <v>30.93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30.93</v>
      </c>
      <c r="BM72" s="8">
        <f t="shared" si="54"/>
        <v>30.93</v>
      </c>
      <c r="BN72" s="8">
        <f t="shared" si="55"/>
        <v>32</v>
      </c>
      <c r="BO72" s="8">
        <f t="shared" si="56"/>
        <v>32</v>
      </c>
      <c r="BP72" s="139">
        <f t="shared" si="57"/>
        <v>-1.0700000000000003</v>
      </c>
      <c r="BQ72" s="139">
        <f t="shared" si="58"/>
        <v>-1.0700000000000003</v>
      </c>
    </row>
    <row r="73" spans="1:69">
      <c r="A73" s="8" t="s">
        <v>115</v>
      </c>
      <c r="B73" s="15">
        <f>'[3]05'!B75</f>
        <v>320</v>
      </c>
      <c r="C73" s="16">
        <f>'[3]05'!C75</f>
        <v>0</v>
      </c>
      <c r="D73" s="16">
        <f>'[3]05'!D75</f>
        <v>0</v>
      </c>
      <c r="E73" s="16">
        <f>'[3]05'!E75</f>
        <v>0</v>
      </c>
      <c r="F73" s="16">
        <f>'[3]05'!F75</f>
        <v>960</v>
      </c>
      <c r="G73" s="16">
        <f>'[3]05'!G75</f>
        <v>0</v>
      </c>
      <c r="H73" s="17">
        <f t="shared" si="59"/>
        <v>1280</v>
      </c>
      <c r="I73" s="15">
        <f>'[3]05'!J75</f>
        <v>320</v>
      </c>
      <c r="J73" s="16">
        <f>'[3]05'!K75</f>
        <v>0</v>
      </c>
      <c r="K73" s="16">
        <f>'[3]05'!L75</f>
        <v>0</v>
      </c>
      <c r="L73" s="16">
        <f>'[3]05'!M75</f>
        <v>0</v>
      </c>
      <c r="M73" s="16">
        <f>'[3]05'!N75</f>
        <v>503.02</v>
      </c>
      <c r="N73" s="16">
        <f>'[3]05'!O75</f>
        <v>0</v>
      </c>
      <c r="O73" s="17">
        <f t="shared" si="60"/>
        <v>823.02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503.02</v>
      </c>
      <c r="V73" s="16">
        <f t="shared" si="32"/>
        <v>0</v>
      </c>
      <c r="W73" s="17">
        <f t="shared" si="61"/>
        <v>823.02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503.02</v>
      </c>
      <c r="AQ73" s="8">
        <f t="shared" si="34"/>
        <v>0</v>
      </c>
      <c r="AR73" s="8">
        <f t="shared" si="50"/>
        <v>759.02</v>
      </c>
      <c r="AT73" s="8">
        <v>30.93</v>
      </c>
      <c r="AU73" s="8">
        <v>30.93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32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30.93</v>
      </c>
      <c r="BM73" s="8">
        <f t="shared" si="54"/>
        <v>30.93</v>
      </c>
      <c r="BN73" s="8">
        <f t="shared" si="55"/>
        <v>32</v>
      </c>
      <c r="BO73" s="8">
        <f t="shared" si="56"/>
        <v>32</v>
      </c>
      <c r="BP73" s="139">
        <f t="shared" si="57"/>
        <v>-1.0700000000000003</v>
      </c>
      <c r="BQ73" s="139">
        <f t="shared" si="58"/>
        <v>-1.0700000000000003</v>
      </c>
    </row>
    <row r="74" spans="1:69">
      <c r="A74" s="8" t="s">
        <v>116</v>
      </c>
      <c r="B74" s="15">
        <f>'[3]05'!B76</f>
        <v>320</v>
      </c>
      <c r="C74" s="16">
        <f>'[3]05'!C76</f>
        <v>0</v>
      </c>
      <c r="D74" s="16">
        <f>'[3]05'!D76</f>
        <v>0</v>
      </c>
      <c r="E74" s="16">
        <f>'[3]05'!E76</f>
        <v>0</v>
      </c>
      <c r="F74" s="16">
        <f>'[3]05'!F76</f>
        <v>960</v>
      </c>
      <c r="G74" s="16">
        <f>'[3]05'!G76</f>
        <v>0</v>
      </c>
      <c r="H74" s="17">
        <f t="shared" si="59"/>
        <v>1280</v>
      </c>
      <c r="I74" s="15">
        <f>'[3]05'!J76</f>
        <v>320</v>
      </c>
      <c r="J74" s="16">
        <f>'[3]05'!K76</f>
        <v>0</v>
      </c>
      <c r="K74" s="16">
        <f>'[3]05'!L76</f>
        <v>0</v>
      </c>
      <c r="L74" s="16">
        <f>'[3]05'!M76</f>
        <v>0</v>
      </c>
      <c r="M74" s="16">
        <f>'[3]05'!N76</f>
        <v>493.02</v>
      </c>
      <c r="N74" s="16">
        <f>'[3]05'!O76</f>
        <v>0</v>
      </c>
      <c r="O74" s="17">
        <f t="shared" si="60"/>
        <v>813.02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493.02</v>
      </c>
      <c r="V74" s="16">
        <f t="shared" si="32"/>
        <v>0</v>
      </c>
      <c r="W74" s="17">
        <f t="shared" si="61"/>
        <v>813.02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493.02</v>
      </c>
      <c r="AQ74" s="8">
        <f t="shared" si="34"/>
        <v>0</v>
      </c>
      <c r="AR74" s="8">
        <f t="shared" si="50"/>
        <v>749.02</v>
      </c>
      <c r="AT74" s="8">
        <v>30.93</v>
      </c>
      <c r="AU74" s="8">
        <v>30.93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30.93</v>
      </c>
      <c r="BM74" s="8">
        <f t="shared" si="54"/>
        <v>30.93</v>
      </c>
      <c r="BN74" s="8">
        <f t="shared" si="55"/>
        <v>32</v>
      </c>
      <c r="BO74" s="8">
        <f t="shared" si="56"/>
        <v>32</v>
      </c>
      <c r="BP74" s="139">
        <f t="shared" si="57"/>
        <v>-1.0700000000000003</v>
      </c>
      <c r="BQ74" s="139">
        <f t="shared" si="58"/>
        <v>-1.0700000000000003</v>
      </c>
    </row>
    <row r="75" spans="1:69">
      <c r="A75" s="8" t="s">
        <v>117</v>
      </c>
      <c r="B75" s="15">
        <f>'[3]05'!B77</f>
        <v>320</v>
      </c>
      <c r="C75" s="16">
        <f>'[3]05'!C77</f>
        <v>0</v>
      </c>
      <c r="D75" s="16">
        <f>'[3]05'!D77</f>
        <v>0</v>
      </c>
      <c r="E75" s="16">
        <f>'[3]05'!E77</f>
        <v>0</v>
      </c>
      <c r="F75" s="16">
        <f>'[3]05'!F77</f>
        <v>980</v>
      </c>
      <c r="G75" s="16">
        <f>'[3]05'!G77</f>
        <v>0</v>
      </c>
      <c r="H75" s="17">
        <f t="shared" si="59"/>
        <v>1300</v>
      </c>
      <c r="I75" s="15">
        <f>'[3]05'!J77</f>
        <v>320</v>
      </c>
      <c r="J75" s="16">
        <f>'[3]05'!K77</f>
        <v>0</v>
      </c>
      <c r="K75" s="16">
        <f>'[3]05'!L77</f>
        <v>0</v>
      </c>
      <c r="L75" s="16">
        <f>'[3]05'!M77</f>
        <v>0</v>
      </c>
      <c r="M75" s="16">
        <f>'[3]05'!N77</f>
        <v>528.46</v>
      </c>
      <c r="N75" s="16">
        <f>'[3]05'!O77</f>
        <v>0</v>
      </c>
      <c r="O75" s="17">
        <f t="shared" si="60"/>
        <v>848.46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528.46</v>
      </c>
      <c r="V75" s="16">
        <f t="shared" si="32"/>
        <v>0</v>
      </c>
      <c r="W75" s="17">
        <f t="shared" si="61"/>
        <v>848.46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528.46</v>
      </c>
      <c r="AQ75" s="8">
        <f t="shared" si="34"/>
        <v>0</v>
      </c>
      <c r="AR75" s="8">
        <f t="shared" si="50"/>
        <v>784.46</v>
      </c>
      <c r="AT75" s="8">
        <v>30.93</v>
      </c>
      <c r="AU75" s="8">
        <v>30.93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30.93</v>
      </c>
      <c r="BM75" s="8">
        <f t="shared" si="54"/>
        <v>30.93</v>
      </c>
      <c r="BN75" s="8">
        <f t="shared" si="55"/>
        <v>32</v>
      </c>
      <c r="BO75" s="8">
        <f t="shared" si="56"/>
        <v>32</v>
      </c>
      <c r="BP75" s="139">
        <f t="shared" si="57"/>
        <v>-1.0700000000000003</v>
      </c>
      <c r="BQ75" s="139">
        <f t="shared" si="58"/>
        <v>-1.0700000000000003</v>
      </c>
    </row>
    <row r="76" spans="1:69">
      <c r="A76" s="8" t="s">
        <v>118</v>
      </c>
      <c r="B76" s="15">
        <f>'[3]05'!B78</f>
        <v>320</v>
      </c>
      <c r="C76" s="16">
        <f>'[3]05'!C78</f>
        <v>0</v>
      </c>
      <c r="D76" s="16">
        <f>'[3]05'!D78</f>
        <v>0</v>
      </c>
      <c r="E76" s="16">
        <f>'[3]05'!E78</f>
        <v>0</v>
      </c>
      <c r="F76" s="16">
        <f>'[3]05'!F78</f>
        <v>980</v>
      </c>
      <c r="G76" s="16">
        <f>'[3]05'!G78</f>
        <v>0</v>
      </c>
      <c r="H76" s="17">
        <f t="shared" si="59"/>
        <v>1300</v>
      </c>
      <c r="I76" s="15">
        <f>'[3]05'!J78</f>
        <v>320</v>
      </c>
      <c r="J76" s="16">
        <f>'[3]05'!K78</f>
        <v>0</v>
      </c>
      <c r="K76" s="16">
        <f>'[3]05'!L78</f>
        <v>0</v>
      </c>
      <c r="L76" s="16">
        <f>'[3]05'!M78</f>
        <v>0</v>
      </c>
      <c r="M76" s="16">
        <f>'[3]05'!N78</f>
        <v>528.46</v>
      </c>
      <c r="N76" s="16">
        <f>'[3]05'!O78</f>
        <v>0</v>
      </c>
      <c r="O76" s="17">
        <f t="shared" si="60"/>
        <v>848.46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528.46</v>
      </c>
      <c r="V76" s="16">
        <f t="shared" si="32"/>
        <v>0</v>
      </c>
      <c r="W76" s="17">
        <f t="shared" si="61"/>
        <v>848.46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528.46</v>
      </c>
      <c r="AQ76" s="8">
        <f t="shared" si="34"/>
        <v>0</v>
      </c>
      <c r="AR76" s="8">
        <f t="shared" si="50"/>
        <v>784.46</v>
      </c>
      <c r="AT76" s="8">
        <v>30.93</v>
      </c>
      <c r="AU76" s="8">
        <v>30.93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30.93</v>
      </c>
      <c r="BM76" s="8">
        <f t="shared" si="54"/>
        <v>30.93</v>
      </c>
      <c r="BN76" s="8">
        <f t="shared" si="55"/>
        <v>32</v>
      </c>
      <c r="BO76" s="8">
        <f t="shared" si="56"/>
        <v>32</v>
      </c>
      <c r="BP76" s="139">
        <f t="shared" si="57"/>
        <v>-1.0700000000000003</v>
      </c>
      <c r="BQ76" s="139">
        <f t="shared" si="58"/>
        <v>-1.0700000000000003</v>
      </c>
    </row>
    <row r="77" spans="1:69">
      <c r="A77" s="8" t="s">
        <v>119</v>
      </c>
      <c r="B77" s="15">
        <f>'[3]05'!B79</f>
        <v>320</v>
      </c>
      <c r="C77" s="16">
        <f>'[3]05'!C79</f>
        <v>0</v>
      </c>
      <c r="D77" s="16">
        <f>'[3]05'!D79</f>
        <v>0</v>
      </c>
      <c r="E77" s="16">
        <f>'[3]05'!E79</f>
        <v>0</v>
      </c>
      <c r="F77" s="16">
        <f>'[3]05'!F79</f>
        <v>980</v>
      </c>
      <c r="G77" s="16">
        <f>'[3]05'!G79</f>
        <v>0</v>
      </c>
      <c r="H77" s="17">
        <f t="shared" si="59"/>
        <v>1300</v>
      </c>
      <c r="I77" s="15">
        <f>'[3]05'!J79</f>
        <v>320</v>
      </c>
      <c r="J77" s="16">
        <f>'[3]05'!K79</f>
        <v>0</v>
      </c>
      <c r="K77" s="16">
        <f>'[3]05'!L79</f>
        <v>0</v>
      </c>
      <c r="L77" s="16">
        <f>'[3]05'!M79</f>
        <v>0</v>
      </c>
      <c r="M77" s="16">
        <f>'[3]05'!N79</f>
        <v>528.46</v>
      </c>
      <c r="N77" s="16">
        <f>'[3]05'!O79</f>
        <v>0</v>
      </c>
      <c r="O77" s="17">
        <f t="shared" si="60"/>
        <v>848.46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528.46</v>
      </c>
      <c r="V77" s="16">
        <f t="shared" si="32"/>
        <v>0</v>
      </c>
      <c r="W77" s="17">
        <f t="shared" si="61"/>
        <v>848.46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528.46</v>
      </c>
      <c r="AQ77" s="8">
        <f t="shared" si="34"/>
        <v>0</v>
      </c>
      <c r="AR77" s="8">
        <f t="shared" si="50"/>
        <v>784.46</v>
      </c>
      <c r="AT77" s="8">
        <v>30.93</v>
      </c>
      <c r="AU77" s="8">
        <v>30.93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30.93</v>
      </c>
      <c r="BM77" s="8">
        <f t="shared" si="54"/>
        <v>30.93</v>
      </c>
      <c r="BN77" s="8">
        <f t="shared" si="55"/>
        <v>32</v>
      </c>
      <c r="BO77" s="8">
        <f t="shared" si="56"/>
        <v>32</v>
      </c>
      <c r="BP77" s="139">
        <f t="shared" si="57"/>
        <v>-1.0700000000000003</v>
      </c>
      <c r="BQ77" s="139">
        <f t="shared" si="58"/>
        <v>-1.0700000000000003</v>
      </c>
    </row>
    <row r="78" spans="1:69">
      <c r="A78" s="8" t="s">
        <v>120</v>
      </c>
      <c r="B78" s="15">
        <f>'[3]05'!B80</f>
        <v>320</v>
      </c>
      <c r="C78" s="16">
        <f>'[3]05'!C80</f>
        <v>0</v>
      </c>
      <c r="D78" s="16">
        <f>'[3]05'!D80</f>
        <v>0</v>
      </c>
      <c r="E78" s="16">
        <f>'[3]05'!E80</f>
        <v>0</v>
      </c>
      <c r="F78" s="16">
        <f>'[3]05'!F80</f>
        <v>980</v>
      </c>
      <c r="G78" s="16">
        <f>'[3]05'!G80</f>
        <v>0</v>
      </c>
      <c r="H78" s="17">
        <f t="shared" si="59"/>
        <v>1300</v>
      </c>
      <c r="I78" s="15">
        <f>'[3]05'!J80</f>
        <v>320</v>
      </c>
      <c r="J78" s="16">
        <f>'[3]05'!K80</f>
        <v>0</v>
      </c>
      <c r="K78" s="16">
        <f>'[3]05'!L80</f>
        <v>0</v>
      </c>
      <c r="L78" s="16">
        <f>'[3]05'!M80</f>
        <v>0</v>
      </c>
      <c r="M78" s="16">
        <f>'[3]05'!N80</f>
        <v>528.46</v>
      </c>
      <c r="N78" s="16">
        <f>'[3]05'!O80</f>
        <v>0</v>
      </c>
      <c r="O78" s="17">
        <f t="shared" si="60"/>
        <v>848.46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528.46</v>
      </c>
      <c r="V78" s="16">
        <f t="shared" si="32"/>
        <v>0</v>
      </c>
      <c r="W78" s="17">
        <f t="shared" si="61"/>
        <v>848.46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528.46</v>
      </c>
      <c r="AQ78" s="8">
        <f t="shared" si="34"/>
        <v>0</v>
      </c>
      <c r="AR78" s="8">
        <f t="shared" si="50"/>
        <v>784.46</v>
      </c>
      <c r="AT78" s="8">
        <v>30.93</v>
      </c>
      <c r="AU78" s="8">
        <v>30.93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30.93</v>
      </c>
      <c r="BM78" s="8">
        <f t="shared" si="54"/>
        <v>30.93</v>
      </c>
      <c r="BN78" s="8">
        <f t="shared" si="55"/>
        <v>32</v>
      </c>
      <c r="BO78" s="8">
        <f t="shared" si="56"/>
        <v>32</v>
      </c>
      <c r="BP78" s="139">
        <f t="shared" si="57"/>
        <v>-1.0700000000000003</v>
      </c>
      <c r="BQ78" s="139">
        <f t="shared" si="58"/>
        <v>-1.0700000000000003</v>
      </c>
    </row>
    <row r="79" spans="1:69">
      <c r="A79" s="8" t="s">
        <v>121</v>
      </c>
      <c r="B79" s="15">
        <f>'[3]05'!B81</f>
        <v>320</v>
      </c>
      <c r="C79" s="16">
        <f>'[3]05'!C81</f>
        <v>0</v>
      </c>
      <c r="D79" s="16">
        <f>'[3]05'!D81</f>
        <v>0</v>
      </c>
      <c r="E79" s="16">
        <f>'[3]05'!E81</f>
        <v>0</v>
      </c>
      <c r="F79" s="16">
        <f>'[3]05'!F81</f>
        <v>980</v>
      </c>
      <c r="G79" s="16">
        <f>'[3]05'!G81</f>
        <v>0</v>
      </c>
      <c r="H79" s="17">
        <f t="shared" si="59"/>
        <v>1300</v>
      </c>
      <c r="I79" s="15">
        <f>'[3]05'!J81</f>
        <v>320</v>
      </c>
      <c r="J79" s="16">
        <f>'[3]05'!K81</f>
        <v>0</v>
      </c>
      <c r="K79" s="16">
        <f>'[3]05'!L81</f>
        <v>0</v>
      </c>
      <c r="L79" s="16">
        <f>'[3]05'!M81</f>
        <v>0</v>
      </c>
      <c r="M79" s="16">
        <f>'[3]05'!N81</f>
        <v>468.46</v>
      </c>
      <c r="N79" s="16">
        <f>'[3]05'!O81</f>
        <v>0</v>
      </c>
      <c r="O79" s="17">
        <f t="shared" si="60"/>
        <v>788.46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468.46</v>
      </c>
      <c r="V79" s="16">
        <f t="shared" si="32"/>
        <v>0</v>
      </c>
      <c r="W79" s="17">
        <f t="shared" si="61"/>
        <v>788.46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468.46</v>
      </c>
      <c r="AQ79" s="8">
        <f t="shared" si="34"/>
        <v>0</v>
      </c>
      <c r="AR79" s="8">
        <f t="shared" si="50"/>
        <v>724.46</v>
      </c>
      <c r="AT79" s="8">
        <v>30.93</v>
      </c>
      <c r="AU79" s="8">
        <v>30.93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30.93</v>
      </c>
      <c r="BM79" s="8">
        <f t="shared" si="54"/>
        <v>30.93</v>
      </c>
      <c r="BN79" s="8">
        <f t="shared" si="55"/>
        <v>32</v>
      </c>
      <c r="BO79" s="8">
        <f t="shared" si="56"/>
        <v>32</v>
      </c>
      <c r="BP79" s="139">
        <f t="shared" si="57"/>
        <v>-1.0700000000000003</v>
      </c>
      <c r="BQ79" s="139">
        <f t="shared" si="58"/>
        <v>-1.0700000000000003</v>
      </c>
    </row>
    <row r="80" spans="1:69">
      <c r="A80" s="8" t="s">
        <v>122</v>
      </c>
      <c r="B80" s="15">
        <f>'[3]05'!B82</f>
        <v>320</v>
      </c>
      <c r="C80" s="16">
        <f>'[3]05'!C82</f>
        <v>0</v>
      </c>
      <c r="D80" s="16">
        <f>'[3]05'!D82</f>
        <v>0</v>
      </c>
      <c r="E80" s="16">
        <f>'[3]05'!E82</f>
        <v>0</v>
      </c>
      <c r="F80" s="16">
        <f>'[3]05'!F82</f>
        <v>980</v>
      </c>
      <c r="G80" s="16">
        <f>'[3]05'!G82</f>
        <v>0</v>
      </c>
      <c r="H80" s="17">
        <f t="shared" si="59"/>
        <v>1300</v>
      </c>
      <c r="I80" s="15">
        <f>'[3]05'!J82</f>
        <v>320</v>
      </c>
      <c r="J80" s="16">
        <f>'[3]05'!K82</f>
        <v>0</v>
      </c>
      <c r="K80" s="16">
        <f>'[3]05'!L82</f>
        <v>0</v>
      </c>
      <c r="L80" s="16">
        <f>'[3]05'!M82</f>
        <v>0</v>
      </c>
      <c r="M80" s="16">
        <f>'[3]05'!N82</f>
        <v>468.46</v>
      </c>
      <c r="N80" s="16">
        <f>'[3]05'!O82</f>
        <v>0</v>
      </c>
      <c r="O80" s="17">
        <f t="shared" si="60"/>
        <v>788.46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468.46</v>
      </c>
      <c r="V80" s="16">
        <f t="shared" si="32"/>
        <v>0</v>
      </c>
      <c r="W80" s="17">
        <f t="shared" si="61"/>
        <v>788.46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468.46</v>
      </c>
      <c r="AQ80" s="8">
        <f t="shared" si="34"/>
        <v>0</v>
      </c>
      <c r="AR80" s="8">
        <f t="shared" si="50"/>
        <v>724.46</v>
      </c>
      <c r="AT80" s="8">
        <v>30.93</v>
      </c>
      <c r="AU80" s="8">
        <v>30.93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30.93</v>
      </c>
      <c r="BM80" s="8">
        <f t="shared" si="54"/>
        <v>30.93</v>
      </c>
      <c r="BN80" s="8">
        <f t="shared" si="55"/>
        <v>32</v>
      </c>
      <c r="BO80" s="8">
        <f t="shared" si="56"/>
        <v>32</v>
      </c>
      <c r="BP80" s="139">
        <f t="shared" si="57"/>
        <v>-1.0700000000000003</v>
      </c>
      <c r="BQ80" s="139">
        <f t="shared" si="58"/>
        <v>-1.0700000000000003</v>
      </c>
    </row>
    <row r="81" spans="1:69">
      <c r="A81" s="8" t="s">
        <v>123</v>
      </c>
      <c r="B81" s="15">
        <f>'[3]05'!B83</f>
        <v>320</v>
      </c>
      <c r="C81" s="16">
        <f>'[3]05'!C83</f>
        <v>0</v>
      </c>
      <c r="D81" s="16">
        <f>'[3]05'!D83</f>
        <v>0</v>
      </c>
      <c r="E81" s="16">
        <f>'[3]05'!E83</f>
        <v>0</v>
      </c>
      <c r="F81" s="16">
        <f>'[3]05'!F83</f>
        <v>980</v>
      </c>
      <c r="G81" s="16">
        <f>'[3]05'!G83</f>
        <v>0</v>
      </c>
      <c r="H81" s="17">
        <f t="shared" si="59"/>
        <v>1300</v>
      </c>
      <c r="I81" s="15">
        <f>'[3]05'!J83</f>
        <v>320</v>
      </c>
      <c r="J81" s="16">
        <f>'[3]05'!K83</f>
        <v>0</v>
      </c>
      <c r="K81" s="16">
        <f>'[3]05'!L83</f>
        <v>0</v>
      </c>
      <c r="L81" s="16">
        <f>'[3]05'!M83</f>
        <v>0</v>
      </c>
      <c r="M81" s="16">
        <f>'[3]05'!N83</f>
        <v>422</v>
      </c>
      <c r="N81" s="16">
        <f>'[3]05'!O83</f>
        <v>0</v>
      </c>
      <c r="O81" s="17">
        <f t="shared" si="60"/>
        <v>742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422</v>
      </c>
      <c r="V81" s="16">
        <f t="shared" si="32"/>
        <v>0</v>
      </c>
      <c r="W81" s="17">
        <f t="shared" si="61"/>
        <v>742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422</v>
      </c>
      <c r="AQ81" s="8">
        <f t="shared" si="34"/>
        <v>0</v>
      </c>
      <c r="AR81" s="8">
        <f t="shared" si="50"/>
        <v>678</v>
      </c>
      <c r="AT81" s="8">
        <v>30.93</v>
      </c>
      <c r="AU81" s="8">
        <v>30.93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30.93</v>
      </c>
      <c r="BM81" s="8">
        <f t="shared" si="54"/>
        <v>30.93</v>
      </c>
      <c r="BN81" s="8">
        <f t="shared" si="55"/>
        <v>32</v>
      </c>
      <c r="BO81" s="8">
        <f t="shared" si="56"/>
        <v>32</v>
      </c>
      <c r="BP81" s="139">
        <f t="shared" si="57"/>
        <v>-1.0700000000000003</v>
      </c>
      <c r="BQ81" s="139">
        <f t="shared" si="58"/>
        <v>-1.0700000000000003</v>
      </c>
    </row>
    <row r="82" spans="1:69">
      <c r="A82" s="8" t="s">
        <v>124</v>
      </c>
      <c r="B82" s="15">
        <f>'[3]05'!B84</f>
        <v>320</v>
      </c>
      <c r="C82" s="16">
        <f>'[3]05'!C84</f>
        <v>0</v>
      </c>
      <c r="D82" s="16">
        <f>'[3]05'!D84</f>
        <v>0</v>
      </c>
      <c r="E82" s="16">
        <f>'[3]05'!E84</f>
        <v>0</v>
      </c>
      <c r="F82" s="16">
        <f>'[3]05'!F84</f>
        <v>980</v>
      </c>
      <c r="G82" s="16">
        <f>'[3]05'!G84</f>
        <v>0</v>
      </c>
      <c r="H82" s="17">
        <f t="shared" si="59"/>
        <v>1300</v>
      </c>
      <c r="I82" s="15">
        <f>'[3]05'!J84</f>
        <v>320</v>
      </c>
      <c r="J82" s="16">
        <f>'[3]05'!K84</f>
        <v>0</v>
      </c>
      <c r="K82" s="16">
        <f>'[3]05'!L84</f>
        <v>0</v>
      </c>
      <c r="L82" s="16">
        <f>'[3]05'!M84</f>
        <v>0</v>
      </c>
      <c r="M82" s="16">
        <f>'[3]05'!N84</f>
        <v>422</v>
      </c>
      <c r="N82" s="16">
        <f>'[3]05'!O84</f>
        <v>0</v>
      </c>
      <c r="O82" s="17">
        <f t="shared" si="60"/>
        <v>742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422</v>
      </c>
      <c r="V82" s="16">
        <f t="shared" si="32"/>
        <v>0</v>
      </c>
      <c r="W82" s="17">
        <f t="shared" si="61"/>
        <v>742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422</v>
      </c>
      <c r="AQ82" s="8">
        <f t="shared" si="34"/>
        <v>0</v>
      </c>
      <c r="AR82" s="8">
        <f t="shared" si="50"/>
        <v>678</v>
      </c>
      <c r="AT82" s="8">
        <v>30.93</v>
      </c>
      <c r="AU82" s="8">
        <v>30.93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30.93</v>
      </c>
      <c r="BM82" s="8">
        <f t="shared" si="54"/>
        <v>30.93</v>
      </c>
      <c r="BN82" s="8">
        <f t="shared" si="55"/>
        <v>32</v>
      </c>
      <c r="BO82" s="8">
        <f t="shared" si="56"/>
        <v>32</v>
      </c>
      <c r="BP82" s="139">
        <f t="shared" si="57"/>
        <v>-1.0700000000000003</v>
      </c>
      <c r="BQ82" s="139">
        <f t="shared" si="58"/>
        <v>-1.0700000000000003</v>
      </c>
    </row>
    <row r="83" spans="1:69">
      <c r="A83" s="8" t="s">
        <v>125</v>
      </c>
      <c r="B83" s="15">
        <f>'[3]05'!B85</f>
        <v>320</v>
      </c>
      <c r="C83" s="16">
        <f>'[3]05'!C85</f>
        <v>0</v>
      </c>
      <c r="D83" s="16">
        <f>'[3]05'!D85</f>
        <v>0</v>
      </c>
      <c r="E83" s="16">
        <f>'[3]05'!E85</f>
        <v>0</v>
      </c>
      <c r="F83" s="16">
        <f>'[3]05'!F85</f>
        <v>980</v>
      </c>
      <c r="G83" s="16">
        <f>'[3]05'!G85</f>
        <v>0</v>
      </c>
      <c r="H83" s="17">
        <f t="shared" si="59"/>
        <v>1300</v>
      </c>
      <c r="I83" s="15">
        <f>'[3]05'!J85</f>
        <v>320</v>
      </c>
      <c r="J83" s="16">
        <f>'[3]05'!K85</f>
        <v>0</v>
      </c>
      <c r="K83" s="16">
        <f>'[3]05'!L85</f>
        <v>0</v>
      </c>
      <c r="L83" s="16">
        <f>'[3]05'!M85</f>
        <v>0</v>
      </c>
      <c r="M83" s="16">
        <f>'[3]05'!N85</f>
        <v>422</v>
      </c>
      <c r="N83" s="16">
        <f>'[3]05'!O85</f>
        <v>0</v>
      </c>
      <c r="O83" s="17">
        <f t="shared" si="60"/>
        <v>742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422</v>
      </c>
      <c r="V83" s="16">
        <f t="shared" si="32"/>
        <v>0</v>
      </c>
      <c r="W83" s="17">
        <f t="shared" si="61"/>
        <v>742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422</v>
      </c>
      <c r="AQ83" s="8">
        <f t="shared" si="34"/>
        <v>0</v>
      </c>
      <c r="AR83" s="8">
        <f t="shared" si="50"/>
        <v>678</v>
      </c>
      <c r="AT83" s="8">
        <v>30.93</v>
      </c>
      <c r="AU83" s="8">
        <v>30.93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30.93</v>
      </c>
      <c r="BM83" s="8">
        <f t="shared" si="54"/>
        <v>30.93</v>
      </c>
      <c r="BN83" s="8">
        <f t="shared" si="55"/>
        <v>32</v>
      </c>
      <c r="BO83" s="8">
        <f t="shared" si="56"/>
        <v>32</v>
      </c>
      <c r="BP83" s="139">
        <f t="shared" si="57"/>
        <v>-1.0700000000000003</v>
      </c>
      <c r="BQ83" s="139">
        <f t="shared" si="58"/>
        <v>-1.0700000000000003</v>
      </c>
    </row>
    <row r="84" spans="1:69">
      <c r="A84" s="8" t="s">
        <v>126</v>
      </c>
      <c r="B84" s="15">
        <f>'[3]05'!B86</f>
        <v>320</v>
      </c>
      <c r="C84" s="16">
        <f>'[3]05'!C86</f>
        <v>0</v>
      </c>
      <c r="D84" s="16">
        <f>'[3]05'!D86</f>
        <v>0</v>
      </c>
      <c r="E84" s="16">
        <f>'[3]05'!E86</f>
        <v>0</v>
      </c>
      <c r="F84" s="16">
        <f>'[3]05'!F86</f>
        <v>980</v>
      </c>
      <c r="G84" s="16">
        <f>'[3]05'!G86</f>
        <v>0</v>
      </c>
      <c r="H84" s="17">
        <f t="shared" si="59"/>
        <v>1300</v>
      </c>
      <c r="I84" s="15">
        <f>'[3]05'!J86</f>
        <v>320</v>
      </c>
      <c r="J84" s="16">
        <f>'[3]05'!K86</f>
        <v>0</v>
      </c>
      <c r="K84" s="16">
        <f>'[3]05'!L86</f>
        <v>0</v>
      </c>
      <c r="L84" s="16">
        <f>'[3]05'!M86</f>
        <v>0</v>
      </c>
      <c r="M84" s="16">
        <f>'[3]05'!N86</f>
        <v>422</v>
      </c>
      <c r="N84" s="16">
        <f>'[3]05'!O86</f>
        <v>0</v>
      </c>
      <c r="O84" s="17">
        <f t="shared" si="60"/>
        <v>742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422</v>
      </c>
      <c r="V84" s="16">
        <f t="shared" si="32"/>
        <v>0</v>
      </c>
      <c r="W84" s="17">
        <f t="shared" si="61"/>
        <v>742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422</v>
      </c>
      <c r="AQ84" s="8">
        <f t="shared" si="34"/>
        <v>0</v>
      </c>
      <c r="AR84" s="8">
        <f t="shared" si="50"/>
        <v>678</v>
      </c>
      <c r="AT84" s="8">
        <v>30.93</v>
      </c>
      <c r="AU84" s="8">
        <v>30.93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30.93</v>
      </c>
      <c r="BM84" s="8">
        <f t="shared" si="54"/>
        <v>30.93</v>
      </c>
      <c r="BN84" s="8">
        <f t="shared" si="55"/>
        <v>32</v>
      </c>
      <c r="BO84" s="8">
        <f t="shared" si="56"/>
        <v>32</v>
      </c>
      <c r="BP84" s="139">
        <f t="shared" si="57"/>
        <v>-1.0700000000000003</v>
      </c>
      <c r="BQ84" s="139">
        <f t="shared" si="58"/>
        <v>-1.0700000000000003</v>
      </c>
    </row>
    <row r="85" spans="1:69">
      <c r="A85" s="8" t="s">
        <v>127</v>
      </c>
      <c r="B85" s="15">
        <f>'[3]05'!B87</f>
        <v>320</v>
      </c>
      <c r="C85" s="16">
        <f>'[3]05'!C87</f>
        <v>0</v>
      </c>
      <c r="D85" s="16">
        <f>'[3]05'!D87</f>
        <v>0</v>
      </c>
      <c r="E85" s="16">
        <f>'[3]05'!E87</f>
        <v>0</v>
      </c>
      <c r="F85" s="16">
        <f>'[3]05'!F87</f>
        <v>980</v>
      </c>
      <c r="G85" s="16">
        <f>'[3]05'!G87</f>
        <v>0</v>
      </c>
      <c r="H85" s="17">
        <f t="shared" si="59"/>
        <v>1300</v>
      </c>
      <c r="I85" s="15">
        <f>'[3]05'!J87</f>
        <v>320</v>
      </c>
      <c r="J85" s="16">
        <f>'[3]05'!K87</f>
        <v>0</v>
      </c>
      <c r="K85" s="16">
        <f>'[3]05'!L87</f>
        <v>0</v>
      </c>
      <c r="L85" s="16">
        <f>'[3]05'!M87</f>
        <v>0</v>
      </c>
      <c r="M85" s="16">
        <f>'[3]05'!N87</f>
        <v>422</v>
      </c>
      <c r="N85" s="16">
        <f>'[3]05'!O87</f>
        <v>0</v>
      </c>
      <c r="O85" s="17">
        <f t="shared" si="60"/>
        <v>742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422</v>
      </c>
      <c r="V85" s="16">
        <f t="shared" si="32"/>
        <v>0</v>
      </c>
      <c r="W85" s="17">
        <f t="shared" si="61"/>
        <v>742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422</v>
      </c>
      <c r="AQ85" s="8">
        <f t="shared" si="34"/>
        <v>0</v>
      </c>
      <c r="AR85" s="8">
        <f t="shared" si="50"/>
        <v>678</v>
      </c>
      <c r="AT85" s="8">
        <v>30.93</v>
      </c>
      <c r="AU85" s="8">
        <v>30.93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30.93</v>
      </c>
      <c r="BM85" s="8">
        <f t="shared" si="54"/>
        <v>30.93</v>
      </c>
      <c r="BN85" s="8">
        <f t="shared" si="55"/>
        <v>32</v>
      </c>
      <c r="BO85" s="8">
        <f t="shared" si="56"/>
        <v>32</v>
      </c>
      <c r="BP85" s="139">
        <f t="shared" si="57"/>
        <v>-1.0700000000000003</v>
      </c>
      <c r="BQ85" s="139">
        <f t="shared" si="58"/>
        <v>-1.0700000000000003</v>
      </c>
    </row>
    <row r="86" spans="1:69">
      <c r="A86" s="8" t="s">
        <v>128</v>
      </c>
      <c r="B86" s="15">
        <f>'[3]05'!B88</f>
        <v>320</v>
      </c>
      <c r="C86" s="16">
        <f>'[3]05'!C88</f>
        <v>0</v>
      </c>
      <c r="D86" s="16">
        <f>'[3]05'!D88</f>
        <v>0</v>
      </c>
      <c r="E86" s="16">
        <f>'[3]05'!E88</f>
        <v>0</v>
      </c>
      <c r="F86" s="16">
        <f>'[3]05'!F88</f>
        <v>980</v>
      </c>
      <c r="G86" s="16">
        <f>'[3]05'!G88</f>
        <v>0</v>
      </c>
      <c r="H86" s="17">
        <f t="shared" si="59"/>
        <v>1300</v>
      </c>
      <c r="I86" s="15">
        <f>'[3]05'!J88</f>
        <v>320</v>
      </c>
      <c r="J86" s="16">
        <f>'[3]05'!K88</f>
        <v>0</v>
      </c>
      <c r="K86" s="16">
        <f>'[3]05'!L88</f>
        <v>0</v>
      </c>
      <c r="L86" s="16">
        <f>'[3]05'!M88</f>
        <v>0</v>
      </c>
      <c r="M86" s="16">
        <f>'[3]05'!N88</f>
        <v>422</v>
      </c>
      <c r="N86" s="16">
        <f>'[3]05'!O88</f>
        <v>0</v>
      </c>
      <c r="O86" s="17">
        <f t="shared" si="60"/>
        <v>742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422</v>
      </c>
      <c r="V86" s="16">
        <f t="shared" si="32"/>
        <v>0</v>
      </c>
      <c r="W86" s="17">
        <f t="shared" si="61"/>
        <v>742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422</v>
      </c>
      <c r="AQ86" s="8">
        <f t="shared" si="34"/>
        <v>0</v>
      </c>
      <c r="AR86" s="8">
        <f t="shared" si="50"/>
        <v>678</v>
      </c>
      <c r="AT86" s="8">
        <v>30.93</v>
      </c>
      <c r="AU86" s="8">
        <v>30.93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30.93</v>
      </c>
      <c r="BM86" s="8">
        <f t="shared" si="54"/>
        <v>30.93</v>
      </c>
      <c r="BN86" s="8">
        <f t="shared" si="55"/>
        <v>32</v>
      </c>
      <c r="BO86" s="8">
        <f t="shared" si="56"/>
        <v>32</v>
      </c>
      <c r="BP86" s="139">
        <f t="shared" si="57"/>
        <v>-1.0700000000000003</v>
      </c>
      <c r="BQ86" s="139">
        <f t="shared" si="58"/>
        <v>-1.0700000000000003</v>
      </c>
    </row>
    <row r="87" spans="1:69">
      <c r="A87" s="8" t="s">
        <v>129</v>
      </c>
      <c r="B87" s="15">
        <f>'[3]05'!B89</f>
        <v>320</v>
      </c>
      <c r="C87" s="16">
        <f>'[3]05'!C89</f>
        <v>0</v>
      </c>
      <c r="D87" s="16">
        <f>'[3]05'!D89</f>
        <v>0</v>
      </c>
      <c r="E87" s="16">
        <f>'[3]05'!E89</f>
        <v>0</v>
      </c>
      <c r="F87" s="16">
        <f>'[3]05'!F89</f>
        <v>980</v>
      </c>
      <c r="G87" s="16">
        <f>'[3]05'!G89</f>
        <v>0</v>
      </c>
      <c r="H87" s="17">
        <f t="shared" si="59"/>
        <v>1300</v>
      </c>
      <c r="I87" s="15">
        <f>'[3]05'!J89</f>
        <v>320</v>
      </c>
      <c r="J87" s="16">
        <f>'[3]05'!K89</f>
        <v>0</v>
      </c>
      <c r="K87" s="16">
        <f>'[3]05'!L89</f>
        <v>0</v>
      </c>
      <c r="L87" s="16">
        <f>'[3]05'!M89</f>
        <v>0</v>
      </c>
      <c r="M87" s="16">
        <f>'[3]05'!N89</f>
        <v>473</v>
      </c>
      <c r="N87" s="16">
        <f>'[3]05'!O89</f>
        <v>0</v>
      </c>
      <c r="O87" s="17">
        <f t="shared" si="60"/>
        <v>793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473</v>
      </c>
      <c r="V87" s="16">
        <f t="shared" si="32"/>
        <v>0</v>
      </c>
      <c r="W87" s="17">
        <f t="shared" si="61"/>
        <v>793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473</v>
      </c>
      <c r="AQ87" s="8">
        <f t="shared" si="34"/>
        <v>0</v>
      </c>
      <c r="AR87" s="8">
        <f t="shared" si="50"/>
        <v>729</v>
      </c>
      <c r="AT87" s="8">
        <v>30.93</v>
      </c>
      <c r="AU87" s="8">
        <v>30.93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30.93</v>
      </c>
      <c r="BM87" s="8">
        <f t="shared" si="54"/>
        <v>30.93</v>
      </c>
      <c r="BN87" s="8">
        <f t="shared" si="55"/>
        <v>32</v>
      </c>
      <c r="BO87" s="8">
        <f t="shared" si="56"/>
        <v>32</v>
      </c>
      <c r="BP87" s="139">
        <f t="shared" si="57"/>
        <v>-1.0700000000000003</v>
      </c>
      <c r="BQ87" s="139">
        <f t="shared" si="58"/>
        <v>-1.0700000000000003</v>
      </c>
    </row>
    <row r="88" spans="1:69">
      <c r="A88" s="8" t="s">
        <v>130</v>
      </c>
      <c r="B88" s="15">
        <f>'[3]05'!B90</f>
        <v>320</v>
      </c>
      <c r="C88" s="16">
        <f>'[3]05'!C90</f>
        <v>0</v>
      </c>
      <c r="D88" s="16">
        <f>'[3]05'!D90</f>
        <v>0</v>
      </c>
      <c r="E88" s="16">
        <f>'[3]05'!E90</f>
        <v>0</v>
      </c>
      <c r="F88" s="16">
        <f>'[3]05'!F90</f>
        <v>980</v>
      </c>
      <c r="G88" s="16">
        <f>'[3]05'!G90</f>
        <v>0</v>
      </c>
      <c r="H88" s="17">
        <f t="shared" si="59"/>
        <v>1300</v>
      </c>
      <c r="I88" s="15">
        <f>'[3]05'!J90</f>
        <v>320</v>
      </c>
      <c r="J88" s="16">
        <f>'[3]05'!K90</f>
        <v>0</v>
      </c>
      <c r="K88" s="16">
        <f>'[3]05'!L90</f>
        <v>0</v>
      </c>
      <c r="L88" s="16">
        <f>'[3]05'!M90</f>
        <v>0</v>
      </c>
      <c r="M88" s="16">
        <f>'[3]05'!N90</f>
        <v>547</v>
      </c>
      <c r="N88" s="16">
        <f>'[3]05'!O90</f>
        <v>0</v>
      </c>
      <c r="O88" s="17">
        <f t="shared" si="60"/>
        <v>867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547</v>
      </c>
      <c r="V88" s="16">
        <f t="shared" si="32"/>
        <v>0</v>
      </c>
      <c r="W88" s="17">
        <f t="shared" si="61"/>
        <v>867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547</v>
      </c>
      <c r="AQ88" s="8">
        <f t="shared" si="34"/>
        <v>0</v>
      </c>
      <c r="AR88" s="8">
        <f t="shared" si="50"/>
        <v>803</v>
      </c>
      <c r="AT88" s="8">
        <v>30.93</v>
      </c>
      <c r="AU88" s="8">
        <v>30.93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30.93</v>
      </c>
      <c r="BM88" s="8">
        <f t="shared" si="54"/>
        <v>30.93</v>
      </c>
      <c r="BN88" s="8">
        <f t="shared" si="55"/>
        <v>32</v>
      </c>
      <c r="BO88" s="8">
        <f t="shared" si="56"/>
        <v>32</v>
      </c>
      <c r="BP88" s="139">
        <f t="shared" si="57"/>
        <v>-1.0700000000000003</v>
      </c>
      <c r="BQ88" s="139">
        <f t="shared" si="58"/>
        <v>-1.0700000000000003</v>
      </c>
    </row>
    <row r="89" spans="1:69">
      <c r="A89" s="8" t="s">
        <v>131</v>
      </c>
      <c r="B89" s="15">
        <f>'[3]05'!B91</f>
        <v>320</v>
      </c>
      <c r="C89" s="16">
        <f>'[3]05'!C91</f>
        <v>0</v>
      </c>
      <c r="D89" s="16">
        <f>'[3]05'!D91</f>
        <v>0</v>
      </c>
      <c r="E89" s="16">
        <f>'[3]05'!E91</f>
        <v>0</v>
      </c>
      <c r="F89" s="16">
        <f>'[3]05'!F91</f>
        <v>980</v>
      </c>
      <c r="G89" s="16">
        <f>'[3]05'!G91</f>
        <v>0</v>
      </c>
      <c r="H89" s="17">
        <f t="shared" si="59"/>
        <v>1300</v>
      </c>
      <c r="I89" s="15">
        <f>'[3]05'!J91</f>
        <v>320</v>
      </c>
      <c r="J89" s="16">
        <f>'[3]05'!K91</f>
        <v>0</v>
      </c>
      <c r="K89" s="16">
        <f>'[3]05'!L91</f>
        <v>0</v>
      </c>
      <c r="L89" s="16">
        <f>'[3]05'!M91</f>
        <v>0</v>
      </c>
      <c r="M89" s="16">
        <f>'[3]05'!N91</f>
        <v>563</v>
      </c>
      <c r="N89" s="16">
        <f>'[3]05'!O91</f>
        <v>0</v>
      </c>
      <c r="O89" s="17">
        <f t="shared" si="60"/>
        <v>883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563</v>
      </c>
      <c r="V89" s="16">
        <f t="shared" si="32"/>
        <v>0</v>
      </c>
      <c r="W89" s="17">
        <f t="shared" si="61"/>
        <v>883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563</v>
      </c>
      <c r="AQ89" s="8">
        <f t="shared" si="34"/>
        <v>0</v>
      </c>
      <c r="AR89" s="8">
        <f t="shared" si="50"/>
        <v>819</v>
      </c>
      <c r="AT89" s="8">
        <v>30.93</v>
      </c>
      <c r="AU89" s="8">
        <v>30.93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30.93</v>
      </c>
      <c r="BM89" s="8">
        <f t="shared" si="54"/>
        <v>30.93</v>
      </c>
      <c r="BN89" s="8">
        <f t="shared" si="55"/>
        <v>32</v>
      </c>
      <c r="BO89" s="8">
        <f t="shared" si="56"/>
        <v>32</v>
      </c>
      <c r="BP89" s="139">
        <f t="shared" si="57"/>
        <v>-1.0700000000000003</v>
      </c>
      <c r="BQ89" s="139">
        <f t="shared" si="58"/>
        <v>-1.0700000000000003</v>
      </c>
    </row>
    <row r="90" spans="1:69">
      <c r="A90" s="8" t="s">
        <v>132</v>
      </c>
      <c r="B90" s="15">
        <f>'[3]05'!B92</f>
        <v>320</v>
      </c>
      <c r="C90" s="16">
        <f>'[3]05'!C92</f>
        <v>0</v>
      </c>
      <c r="D90" s="16">
        <f>'[3]05'!D92</f>
        <v>0</v>
      </c>
      <c r="E90" s="16">
        <f>'[3]05'!E92</f>
        <v>0</v>
      </c>
      <c r="F90" s="16">
        <f>'[3]05'!F92</f>
        <v>980</v>
      </c>
      <c r="G90" s="16">
        <f>'[3]05'!G92</f>
        <v>0</v>
      </c>
      <c r="H90" s="17">
        <f t="shared" si="59"/>
        <v>1300</v>
      </c>
      <c r="I90" s="15">
        <f>'[3]05'!J92</f>
        <v>320</v>
      </c>
      <c r="J90" s="16">
        <f>'[3]05'!K92</f>
        <v>0</v>
      </c>
      <c r="K90" s="16">
        <f>'[3]05'!L92</f>
        <v>0</v>
      </c>
      <c r="L90" s="16">
        <f>'[3]05'!M92</f>
        <v>0</v>
      </c>
      <c r="M90" s="16">
        <f>'[3]05'!N92</f>
        <v>598</v>
      </c>
      <c r="N90" s="16">
        <f>'[3]05'!O92</f>
        <v>0</v>
      </c>
      <c r="O90" s="17">
        <f t="shared" si="60"/>
        <v>918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598</v>
      </c>
      <c r="V90" s="16">
        <f t="shared" si="32"/>
        <v>0</v>
      </c>
      <c r="W90" s="17">
        <f t="shared" si="61"/>
        <v>918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598</v>
      </c>
      <c r="AQ90" s="8">
        <f t="shared" si="34"/>
        <v>0</v>
      </c>
      <c r="AR90" s="8">
        <f t="shared" si="50"/>
        <v>854</v>
      </c>
      <c r="AT90" s="8">
        <v>30.93</v>
      </c>
      <c r="AU90" s="8">
        <v>30.93</v>
      </c>
      <c r="AW90" s="199">
        <v>32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32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30.93</v>
      </c>
      <c r="BM90" s="8">
        <f t="shared" si="54"/>
        <v>30.93</v>
      </c>
      <c r="BN90" s="8">
        <f t="shared" si="55"/>
        <v>32</v>
      </c>
      <c r="BO90" s="8">
        <f t="shared" si="56"/>
        <v>32</v>
      </c>
      <c r="BP90" s="139">
        <f t="shared" si="57"/>
        <v>-1.0700000000000003</v>
      </c>
      <c r="BQ90" s="139">
        <f t="shared" si="58"/>
        <v>-1.0700000000000003</v>
      </c>
    </row>
    <row r="91" spans="1:69">
      <c r="A91" s="8" t="s">
        <v>133</v>
      </c>
      <c r="B91" s="15">
        <f>'[3]05'!B93</f>
        <v>320</v>
      </c>
      <c r="C91" s="16">
        <f>'[3]05'!C93</f>
        <v>0</v>
      </c>
      <c r="D91" s="16">
        <f>'[3]05'!D93</f>
        <v>0</v>
      </c>
      <c r="E91" s="16">
        <f>'[3]05'!E93</f>
        <v>0</v>
      </c>
      <c r="F91" s="16">
        <f>'[3]05'!F93</f>
        <v>980</v>
      </c>
      <c r="G91" s="16">
        <f>'[3]05'!G93</f>
        <v>0</v>
      </c>
      <c r="H91" s="17">
        <f t="shared" si="59"/>
        <v>1300</v>
      </c>
      <c r="I91" s="15">
        <f>'[3]05'!J93</f>
        <v>320</v>
      </c>
      <c r="J91" s="16">
        <f>'[3]05'!K93</f>
        <v>0</v>
      </c>
      <c r="K91" s="16">
        <f>'[3]05'!L93</f>
        <v>0</v>
      </c>
      <c r="L91" s="16">
        <f>'[3]05'!M93</f>
        <v>0</v>
      </c>
      <c r="M91" s="16">
        <f>'[3]05'!N93</f>
        <v>462</v>
      </c>
      <c r="N91" s="16">
        <f>'[3]05'!O93</f>
        <v>0</v>
      </c>
      <c r="O91" s="17">
        <f t="shared" si="60"/>
        <v>782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462</v>
      </c>
      <c r="V91" s="16">
        <f t="shared" si="32"/>
        <v>0</v>
      </c>
      <c r="W91" s="17">
        <f t="shared" si="61"/>
        <v>782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462</v>
      </c>
      <c r="AQ91" s="8">
        <f t="shared" si="34"/>
        <v>0</v>
      </c>
      <c r="AR91" s="8">
        <f t="shared" si="50"/>
        <v>718</v>
      </c>
      <c r="AT91" s="8">
        <v>30.93</v>
      </c>
      <c r="AU91" s="8">
        <v>30.93</v>
      </c>
      <c r="AW91" s="199">
        <v>32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32</v>
      </c>
      <c r="BD91" s="199">
        <v>32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32</v>
      </c>
      <c r="BL91" s="8">
        <f t="shared" si="53"/>
        <v>30.93</v>
      </c>
      <c r="BM91" s="8">
        <f t="shared" si="54"/>
        <v>30.93</v>
      </c>
      <c r="BN91" s="8">
        <f t="shared" si="55"/>
        <v>32</v>
      </c>
      <c r="BO91" s="8">
        <f t="shared" si="56"/>
        <v>32</v>
      </c>
      <c r="BP91" s="139">
        <f t="shared" si="57"/>
        <v>-1.0700000000000003</v>
      </c>
      <c r="BQ91" s="139">
        <f t="shared" si="58"/>
        <v>-1.0700000000000003</v>
      </c>
    </row>
    <row r="92" spans="1:69">
      <c r="A92" s="8" t="s">
        <v>134</v>
      </c>
      <c r="B92" s="15">
        <f>'[3]05'!B94</f>
        <v>320</v>
      </c>
      <c r="C92" s="16">
        <f>'[3]05'!C94</f>
        <v>0</v>
      </c>
      <c r="D92" s="16">
        <f>'[3]05'!D94</f>
        <v>0</v>
      </c>
      <c r="E92" s="16">
        <f>'[3]05'!E94</f>
        <v>0</v>
      </c>
      <c r="F92" s="16">
        <f>'[3]05'!F94</f>
        <v>980</v>
      </c>
      <c r="G92" s="16">
        <f>'[3]05'!G94</f>
        <v>0</v>
      </c>
      <c r="H92" s="17">
        <f t="shared" si="59"/>
        <v>1300</v>
      </c>
      <c r="I92" s="15">
        <f>'[3]05'!J94</f>
        <v>320</v>
      </c>
      <c r="J92" s="16">
        <f>'[3]05'!K94</f>
        <v>0</v>
      </c>
      <c r="K92" s="16">
        <f>'[3]05'!L94</f>
        <v>0</v>
      </c>
      <c r="L92" s="16">
        <f>'[3]05'!M94</f>
        <v>0</v>
      </c>
      <c r="M92" s="16">
        <f>'[3]05'!N94</f>
        <v>494</v>
      </c>
      <c r="N92" s="16">
        <f>'[3]05'!O94</f>
        <v>0</v>
      </c>
      <c r="O92" s="17">
        <f t="shared" si="60"/>
        <v>814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494</v>
      </c>
      <c r="V92" s="16">
        <f t="shared" si="32"/>
        <v>0</v>
      </c>
      <c r="W92" s="17">
        <f t="shared" si="61"/>
        <v>814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494</v>
      </c>
      <c r="AQ92" s="8">
        <f t="shared" si="34"/>
        <v>0</v>
      </c>
      <c r="AR92" s="8">
        <f t="shared" si="50"/>
        <v>750</v>
      </c>
      <c r="AT92" s="8">
        <v>30.93</v>
      </c>
      <c r="AU92" s="8">
        <v>30.93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30.93</v>
      </c>
      <c r="BM92" s="8">
        <f t="shared" si="54"/>
        <v>30.93</v>
      </c>
      <c r="BN92" s="8">
        <f t="shared" si="55"/>
        <v>32</v>
      </c>
      <c r="BO92" s="8">
        <f t="shared" si="56"/>
        <v>32</v>
      </c>
      <c r="BP92" s="139">
        <f t="shared" si="57"/>
        <v>-1.0700000000000003</v>
      </c>
      <c r="BQ92" s="139">
        <f t="shared" si="58"/>
        <v>-1.0700000000000003</v>
      </c>
    </row>
    <row r="93" spans="1:69">
      <c r="A93" s="8" t="s">
        <v>135</v>
      </c>
      <c r="B93" s="15">
        <f>'[3]05'!B95</f>
        <v>320</v>
      </c>
      <c r="C93" s="16">
        <f>'[3]05'!C95</f>
        <v>0</v>
      </c>
      <c r="D93" s="16">
        <f>'[3]05'!D95</f>
        <v>0</v>
      </c>
      <c r="E93" s="16">
        <f>'[3]05'!E95</f>
        <v>0</v>
      </c>
      <c r="F93" s="16">
        <f>'[3]05'!F95</f>
        <v>980</v>
      </c>
      <c r="G93" s="16">
        <f>'[3]05'!G95</f>
        <v>0</v>
      </c>
      <c r="H93" s="17">
        <f t="shared" si="59"/>
        <v>1300</v>
      </c>
      <c r="I93" s="15">
        <f>'[3]05'!J95</f>
        <v>320</v>
      </c>
      <c r="J93" s="16">
        <f>'[3]05'!K95</f>
        <v>0</v>
      </c>
      <c r="K93" s="16">
        <f>'[3]05'!L95</f>
        <v>0</v>
      </c>
      <c r="L93" s="16">
        <f>'[3]05'!M95</f>
        <v>0</v>
      </c>
      <c r="M93" s="16">
        <f>'[3]05'!N95</f>
        <v>577</v>
      </c>
      <c r="N93" s="16">
        <f>'[3]05'!O95</f>
        <v>0</v>
      </c>
      <c r="O93" s="17">
        <f t="shared" si="60"/>
        <v>897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577</v>
      </c>
      <c r="V93" s="16">
        <f t="shared" si="32"/>
        <v>0</v>
      </c>
      <c r="W93" s="17">
        <f t="shared" si="61"/>
        <v>897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577</v>
      </c>
      <c r="AQ93" s="8">
        <f t="shared" si="34"/>
        <v>0</v>
      </c>
      <c r="AR93" s="8">
        <f t="shared" si="50"/>
        <v>833</v>
      </c>
      <c r="AT93" s="8">
        <v>30.93</v>
      </c>
      <c r="AU93" s="8">
        <v>30.93</v>
      </c>
      <c r="AW93" s="199">
        <v>32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32</v>
      </c>
      <c r="BD93" s="199">
        <v>32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32</v>
      </c>
      <c r="BL93" s="8">
        <f t="shared" si="53"/>
        <v>30.93</v>
      </c>
      <c r="BM93" s="8">
        <f t="shared" si="54"/>
        <v>30.93</v>
      </c>
      <c r="BN93" s="8">
        <f t="shared" si="55"/>
        <v>32</v>
      </c>
      <c r="BO93" s="8">
        <f t="shared" si="56"/>
        <v>32</v>
      </c>
      <c r="BP93" s="139">
        <f t="shared" si="57"/>
        <v>-1.0700000000000003</v>
      </c>
      <c r="BQ93" s="139">
        <f t="shared" si="58"/>
        <v>-1.0700000000000003</v>
      </c>
    </row>
    <row r="94" spans="1:69">
      <c r="A94" s="8" t="s">
        <v>136</v>
      </c>
      <c r="B94" s="15">
        <f>'[3]05'!B96</f>
        <v>320</v>
      </c>
      <c r="C94" s="16">
        <f>'[3]05'!C96</f>
        <v>0</v>
      </c>
      <c r="D94" s="16">
        <f>'[3]05'!D96</f>
        <v>0</v>
      </c>
      <c r="E94" s="16">
        <f>'[3]05'!E96</f>
        <v>0</v>
      </c>
      <c r="F94" s="16">
        <f>'[3]05'!F96</f>
        <v>980</v>
      </c>
      <c r="G94" s="16">
        <f>'[3]05'!G96</f>
        <v>0</v>
      </c>
      <c r="H94" s="17">
        <f t="shared" si="59"/>
        <v>1300</v>
      </c>
      <c r="I94" s="15">
        <f>'[3]05'!J96</f>
        <v>320</v>
      </c>
      <c r="J94" s="16">
        <f>'[3]05'!K96</f>
        <v>0</v>
      </c>
      <c r="K94" s="16">
        <f>'[3]05'!L96</f>
        <v>0</v>
      </c>
      <c r="L94" s="16">
        <f>'[3]05'!M96</f>
        <v>0</v>
      </c>
      <c r="M94" s="16">
        <f>'[3]05'!N96</f>
        <v>601</v>
      </c>
      <c r="N94" s="16">
        <f>'[3]05'!O96</f>
        <v>0</v>
      </c>
      <c r="O94" s="17">
        <f t="shared" si="60"/>
        <v>921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601</v>
      </c>
      <c r="V94" s="16">
        <f t="shared" si="32"/>
        <v>0</v>
      </c>
      <c r="W94" s="17">
        <f t="shared" si="61"/>
        <v>921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601</v>
      </c>
      <c r="AQ94" s="8">
        <f t="shared" si="34"/>
        <v>0</v>
      </c>
      <c r="AR94" s="8">
        <f t="shared" si="50"/>
        <v>857</v>
      </c>
      <c r="AT94" s="8">
        <v>30.93</v>
      </c>
      <c r="AU94" s="8">
        <v>30.93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30.93</v>
      </c>
      <c r="BM94" s="8">
        <f t="shared" si="54"/>
        <v>30.93</v>
      </c>
      <c r="BN94" s="8">
        <f t="shared" si="55"/>
        <v>32</v>
      </c>
      <c r="BO94" s="8">
        <f t="shared" si="56"/>
        <v>32</v>
      </c>
      <c r="BP94" s="139">
        <f t="shared" si="57"/>
        <v>-1.0700000000000003</v>
      </c>
      <c r="BQ94" s="139">
        <f t="shared" si="58"/>
        <v>-1.0700000000000003</v>
      </c>
    </row>
    <row r="95" spans="1:69">
      <c r="A95" s="8" t="s">
        <v>137</v>
      </c>
      <c r="B95" s="15">
        <f>'[3]05'!B97</f>
        <v>320</v>
      </c>
      <c r="C95" s="16">
        <f>'[3]05'!C97</f>
        <v>0</v>
      </c>
      <c r="D95" s="16">
        <f>'[3]05'!D97</f>
        <v>0</v>
      </c>
      <c r="E95" s="16">
        <f>'[3]05'!E97</f>
        <v>0</v>
      </c>
      <c r="F95" s="16">
        <f>'[3]05'!F97</f>
        <v>980</v>
      </c>
      <c r="G95" s="16">
        <f>'[3]05'!G97</f>
        <v>0</v>
      </c>
      <c r="H95" s="17">
        <f t="shared" si="59"/>
        <v>1300</v>
      </c>
      <c r="I95" s="15">
        <f>'[3]05'!J97</f>
        <v>320</v>
      </c>
      <c r="J95" s="16">
        <f>'[3]05'!K97</f>
        <v>0</v>
      </c>
      <c r="K95" s="16">
        <f>'[3]05'!L97</f>
        <v>0</v>
      </c>
      <c r="L95" s="16">
        <f>'[3]05'!M97</f>
        <v>0</v>
      </c>
      <c r="M95" s="16">
        <f>'[3]05'!N97</f>
        <v>620</v>
      </c>
      <c r="N95" s="16">
        <f>'[3]05'!O97</f>
        <v>0</v>
      </c>
      <c r="O95" s="17">
        <f t="shared" si="60"/>
        <v>940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620</v>
      </c>
      <c r="V95" s="16">
        <f t="shared" si="32"/>
        <v>0</v>
      </c>
      <c r="W95" s="17">
        <f t="shared" si="61"/>
        <v>940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620</v>
      </c>
      <c r="AQ95" s="8">
        <f t="shared" si="34"/>
        <v>0</v>
      </c>
      <c r="AR95" s="8">
        <f t="shared" si="50"/>
        <v>876</v>
      </c>
      <c r="AT95" s="8">
        <v>30.93</v>
      </c>
      <c r="AU95" s="8">
        <v>30.93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30.93</v>
      </c>
      <c r="BM95" s="8">
        <f t="shared" si="54"/>
        <v>30.93</v>
      </c>
      <c r="BN95" s="8">
        <f t="shared" si="55"/>
        <v>32</v>
      </c>
      <c r="BO95" s="8">
        <f t="shared" si="56"/>
        <v>32</v>
      </c>
      <c r="BP95" s="139">
        <f t="shared" si="57"/>
        <v>-1.0700000000000003</v>
      </c>
      <c r="BQ95" s="139">
        <f t="shared" si="58"/>
        <v>-1.0700000000000003</v>
      </c>
    </row>
    <row r="96" spans="1:69">
      <c r="A96" s="8" t="s">
        <v>138</v>
      </c>
      <c r="B96" s="15">
        <f>'[3]05'!B98</f>
        <v>320</v>
      </c>
      <c r="C96" s="16">
        <f>'[3]05'!C98</f>
        <v>0</v>
      </c>
      <c r="D96" s="16">
        <f>'[3]05'!D98</f>
        <v>0</v>
      </c>
      <c r="E96" s="16">
        <f>'[3]05'!E98</f>
        <v>0</v>
      </c>
      <c r="F96" s="16">
        <f>'[3]05'!F98</f>
        <v>980</v>
      </c>
      <c r="G96" s="16">
        <f>'[3]05'!G98</f>
        <v>0</v>
      </c>
      <c r="H96" s="17">
        <f t="shared" si="59"/>
        <v>1300</v>
      </c>
      <c r="I96" s="15">
        <f>'[3]05'!J98</f>
        <v>320</v>
      </c>
      <c r="J96" s="16">
        <f>'[3]05'!K98</f>
        <v>0</v>
      </c>
      <c r="K96" s="16">
        <f>'[3]05'!L98</f>
        <v>0</v>
      </c>
      <c r="L96" s="16">
        <f>'[3]05'!M98</f>
        <v>0</v>
      </c>
      <c r="M96" s="16">
        <f>'[3]05'!N98</f>
        <v>620</v>
      </c>
      <c r="N96" s="16">
        <f>'[3]05'!O98</f>
        <v>0</v>
      </c>
      <c r="O96" s="17">
        <f t="shared" si="60"/>
        <v>940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620</v>
      </c>
      <c r="V96" s="16">
        <f t="shared" si="32"/>
        <v>0</v>
      </c>
      <c r="W96" s="17">
        <f t="shared" si="61"/>
        <v>940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620</v>
      </c>
      <c r="AQ96" s="8">
        <f t="shared" si="34"/>
        <v>0</v>
      </c>
      <c r="AR96" s="8">
        <f t="shared" si="50"/>
        <v>876</v>
      </c>
      <c r="AT96" s="8">
        <v>30.93</v>
      </c>
      <c r="AU96" s="8">
        <v>30.93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30.93</v>
      </c>
      <c r="BM96" s="8">
        <f t="shared" si="54"/>
        <v>30.93</v>
      </c>
      <c r="BN96" s="8">
        <f t="shared" si="55"/>
        <v>32</v>
      </c>
      <c r="BO96" s="8">
        <f t="shared" si="56"/>
        <v>32</v>
      </c>
      <c r="BP96" s="139">
        <f t="shared" si="57"/>
        <v>-1.0700000000000003</v>
      </c>
      <c r="BQ96" s="139">
        <f t="shared" si="58"/>
        <v>-1.0700000000000003</v>
      </c>
    </row>
    <row r="97" spans="1:69">
      <c r="A97" s="8" t="s">
        <v>139</v>
      </c>
      <c r="B97" s="15">
        <f>'[3]05'!B99</f>
        <v>320</v>
      </c>
      <c r="C97" s="16">
        <f>'[3]05'!C99</f>
        <v>0</v>
      </c>
      <c r="D97" s="16">
        <f>'[3]05'!D99</f>
        <v>0</v>
      </c>
      <c r="E97" s="16">
        <f>'[3]05'!E99</f>
        <v>0</v>
      </c>
      <c r="F97" s="16">
        <f>'[3]05'!F99</f>
        <v>980</v>
      </c>
      <c r="G97" s="16">
        <f>'[3]05'!G99</f>
        <v>0</v>
      </c>
      <c r="H97" s="17">
        <f t="shared" si="59"/>
        <v>1300</v>
      </c>
      <c r="I97" s="15">
        <f>'[3]05'!J99</f>
        <v>320</v>
      </c>
      <c r="J97" s="16">
        <f>'[3]05'!K99</f>
        <v>0</v>
      </c>
      <c r="K97" s="16">
        <f>'[3]05'!L99</f>
        <v>0</v>
      </c>
      <c r="L97" s="16">
        <f>'[3]05'!M99</f>
        <v>0</v>
      </c>
      <c r="M97" s="16">
        <f>'[3]05'!N99</f>
        <v>620</v>
      </c>
      <c r="N97" s="16">
        <f>'[3]05'!O99</f>
        <v>0</v>
      </c>
      <c r="O97" s="17">
        <f t="shared" si="60"/>
        <v>940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620</v>
      </c>
      <c r="V97" s="16">
        <f t="shared" si="32"/>
        <v>0</v>
      </c>
      <c r="W97" s="17">
        <f t="shared" si="61"/>
        <v>940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620</v>
      </c>
      <c r="AQ97" s="8">
        <f t="shared" si="34"/>
        <v>0</v>
      </c>
      <c r="AR97" s="8">
        <f t="shared" si="50"/>
        <v>876</v>
      </c>
      <c r="AT97" s="8">
        <v>30.93</v>
      </c>
      <c r="AU97" s="8">
        <v>30.93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30.93</v>
      </c>
      <c r="BM97" s="8">
        <f t="shared" si="54"/>
        <v>30.93</v>
      </c>
      <c r="BN97" s="8">
        <f t="shared" si="55"/>
        <v>32</v>
      </c>
      <c r="BO97" s="8">
        <f t="shared" si="56"/>
        <v>32</v>
      </c>
      <c r="BP97" s="139">
        <f t="shared" si="57"/>
        <v>-1.0700000000000003</v>
      </c>
      <c r="BQ97" s="139">
        <f t="shared" si="58"/>
        <v>-1.0700000000000003</v>
      </c>
    </row>
    <row r="98" spans="1:69">
      <c r="A98" s="8" t="s">
        <v>140</v>
      </c>
      <c r="B98" s="15">
        <f>'[3]05'!B100</f>
        <v>320</v>
      </c>
      <c r="C98" s="16">
        <f>'[3]05'!C100</f>
        <v>0</v>
      </c>
      <c r="D98" s="16">
        <f>'[3]05'!D100</f>
        <v>0</v>
      </c>
      <c r="E98" s="16">
        <f>'[3]05'!E100</f>
        <v>0</v>
      </c>
      <c r="F98" s="16">
        <f>'[3]05'!F100</f>
        <v>980</v>
      </c>
      <c r="G98" s="16">
        <f>'[3]05'!G100</f>
        <v>0</v>
      </c>
      <c r="H98" s="17">
        <f t="shared" si="59"/>
        <v>1300</v>
      </c>
      <c r="I98" s="15">
        <f>'[3]05'!J100</f>
        <v>320</v>
      </c>
      <c r="J98" s="16">
        <f>'[3]05'!K100</f>
        <v>0</v>
      </c>
      <c r="K98" s="16">
        <f>'[3]05'!L100</f>
        <v>0</v>
      </c>
      <c r="L98" s="16">
        <f>'[3]05'!M100</f>
        <v>0</v>
      </c>
      <c r="M98" s="16">
        <f>'[3]05'!N100</f>
        <v>616.46</v>
      </c>
      <c r="N98" s="16">
        <f>'[3]05'!O100</f>
        <v>0</v>
      </c>
      <c r="O98" s="17">
        <f t="shared" si="60"/>
        <v>936.46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616.46</v>
      </c>
      <c r="V98" s="16">
        <f t="shared" si="32"/>
        <v>0</v>
      </c>
      <c r="W98" s="17">
        <f t="shared" si="61"/>
        <v>936.46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616.46</v>
      </c>
      <c r="AQ98" s="8">
        <f t="shared" si="34"/>
        <v>0</v>
      </c>
      <c r="AR98" s="8">
        <f t="shared" si="50"/>
        <v>872.46</v>
      </c>
      <c r="AT98" s="8">
        <v>30.93</v>
      </c>
      <c r="AU98" s="8">
        <v>30.93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30.93</v>
      </c>
      <c r="BM98" s="8">
        <f t="shared" si="54"/>
        <v>30.93</v>
      </c>
      <c r="BN98" s="8">
        <f t="shared" si="55"/>
        <v>32</v>
      </c>
      <c r="BO98" s="8">
        <f t="shared" si="56"/>
        <v>32</v>
      </c>
      <c r="BP98" s="139">
        <f t="shared" si="57"/>
        <v>-1.0700000000000003</v>
      </c>
      <c r="BQ98" s="139">
        <f t="shared" si="58"/>
        <v>-1.0700000000000003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11.216355</v>
      </c>
      <c r="N99" s="15">
        <f t="shared" si="62"/>
        <v>0</v>
      </c>
      <c r="O99" s="15">
        <f t="shared" si="62"/>
        <v>18.896354999999989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11.216355</v>
      </c>
      <c r="V99" s="15">
        <f t="shared" si="62"/>
        <v>0</v>
      </c>
      <c r="W99" s="15">
        <f t="shared" si="62"/>
        <v>18.896354999999989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0.76800000000000002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0.76800000000000002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11.216355</v>
      </c>
      <c r="AQ99" s="15">
        <f t="shared" si="62"/>
        <v>0</v>
      </c>
      <c r="AR99" s="15">
        <f t="shared" si="62"/>
        <v>17.360354999999988</v>
      </c>
      <c r="AS99" s="15">
        <f t="shared" si="62"/>
        <v>0</v>
      </c>
      <c r="AT99" s="15">
        <f t="shared" si="62"/>
        <v>0.74231999999999909</v>
      </c>
      <c r="AU99" s="15">
        <f t="shared" si="62"/>
        <v>0.74231999999999909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0.76800000000000002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0.76800000000000002</v>
      </c>
      <c r="BK99" s="15"/>
      <c r="BL99" s="15">
        <f t="shared" si="63"/>
        <v>0.74231999999999909</v>
      </c>
      <c r="BM99" s="15">
        <f t="shared" si="63"/>
        <v>0.74231999999999909</v>
      </c>
      <c r="BN99" s="15">
        <f t="shared" si="63"/>
        <v>0.76800000000000002</v>
      </c>
      <c r="BO99" s="15">
        <f t="shared" si="63"/>
        <v>0.76800000000000002</v>
      </c>
      <c r="BP99" s="15">
        <f t="shared" si="63"/>
        <v>-2.5679999999999942E-2</v>
      </c>
      <c r="BQ99" s="15">
        <f t="shared" si="63"/>
        <v>-2.5679999999999942E-2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45174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45174</v>
      </c>
      <c r="B1" s="38" t="s">
        <v>352</v>
      </c>
      <c r="C1" s="38" t="s">
        <v>352</v>
      </c>
      <c r="D1" s="38" t="s">
        <v>352</v>
      </c>
      <c r="E1" s="130"/>
      <c r="F1" s="130"/>
      <c r="G1" s="130"/>
      <c r="H1" s="131"/>
    </row>
    <row r="2" spans="1:8">
      <c r="A2" s="8" t="s">
        <v>164</v>
      </c>
      <c r="B2" s="131" t="s">
        <v>353</v>
      </c>
      <c r="C2" s="131" t="s">
        <v>354</v>
      </c>
      <c r="D2" s="131" t="s">
        <v>355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175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12"/>
      <c r="I3">
        <f>BRPL_EOD!AE3+BRPL_EOD!AF3</f>
        <v>75.56</v>
      </c>
      <c r="J3">
        <f>BYPL_EOD!AE3+BYPL_EOD!AF3</f>
        <v>42.59</v>
      </c>
      <c r="K3">
        <f>MES_EOD!AE3+MES_EOD!AF3</f>
        <v>16.190000000000001</v>
      </c>
      <c r="L3">
        <f>NDMC_EOD!AE3+NDMC_EOD!AF3</f>
        <v>79.58</v>
      </c>
      <c r="M3">
        <f>TPDDL_EOD!AE3+TPDDL_EOD!AF3</f>
        <v>51.09</v>
      </c>
      <c r="N3">
        <f t="shared" ref="N3:N66" si="0">SUM(I3:M3)</f>
        <v>265.01</v>
      </c>
      <c r="O3" s="112">
        <f t="shared" ref="O3:O66" si="1">G3-N3</f>
        <v>-9.9999999999909051E-3</v>
      </c>
      <c r="P3">
        <v>75.557148786838241</v>
      </c>
      <c r="Q3">
        <v>42.588392890834314</v>
      </c>
      <c r="R3">
        <v>16.189389079657374</v>
      </c>
      <c r="S3">
        <v>79.576997094449268</v>
      </c>
      <c r="T3">
        <v>51.088072148220824</v>
      </c>
      <c r="U3" s="114">
        <f t="shared" ref="U3:U66" si="2">SUM(P3:T3)</f>
        <v>265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12"/>
      <c r="I4">
        <f>BRPL_EOD!AE4+BRPL_EOD!AF4</f>
        <v>75.56</v>
      </c>
      <c r="J4">
        <f>BYPL_EOD!AE4+BYPL_EOD!AF4</f>
        <v>42.59</v>
      </c>
      <c r="K4">
        <f>MES_EOD!AE4+MES_EOD!AF4</f>
        <v>16.190000000000001</v>
      </c>
      <c r="L4">
        <f>NDMC_EOD!AE4+NDMC_EOD!AF4</f>
        <v>79.58</v>
      </c>
      <c r="M4">
        <f>TPDDL_EOD!AE4+TPDDL_EOD!AF4</f>
        <v>51.09</v>
      </c>
      <c r="N4">
        <f t="shared" si="0"/>
        <v>265.01</v>
      </c>
      <c r="O4" s="112">
        <f t="shared" si="1"/>
        <v>-9.9999999999909051E-3</v>
      </c>
      <c r="P4">
        <v>75.557148786838241</v>
      </c>
      <c r="Q4">
        <v>42.588392890834314</v>
      </c>
      <c r="R4">
        <v>16.189389079657374</v>
      </c>
      <c r="S4">
        <v>79.576997094449268</v>
      </c>
      <c r="T4">
        <v>51.088072148220824</v>
      </c>
      <c r="U4" s="114">
        <f t="shared" si="2"/>
        <v>265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12"/>
      <c r="I5">
        <f>BRPL_EOD!AE5+BRPL_EOD!AF5</f>
        <v>75.56</v>
      </c>
      <c r="J5">
        <f>BYPL_EOD!AE5+BYPL_EOD!AF5</f>
        <v>42.59</v>
      </c>
      <c r="K5">
        <f>MES_EOD!AE5+MES_EOD!AF5</f>
        <v>16.190000000000001</v>
      </c>
      <c r="L5">
        <f>NDMC_EOD!AE5+NDMC_EOD!AF5</f>
        <v>79.58</v>
      </c>
      <c r="M5">
        <f>TPDDL_EOD!AE5+TPDDL_EOD!AF5</f>
        <v>51.09</v>
      </c>
      <c r="N5">
        <f t="shared" si="0"/>
        <v>265.01</v>
      </c>
      <c r="O5" s="112">
        <f t="shared" si="1"/>
        <v>-9.9999999999909051E-3</v>
      </c>
      <c r="P5">
        <v>75.557148786838241</v>
      </c>
      <c r="Q5">
        <v>42.588392890834314</v>
      </c>
      <c r="R5">
        <v>16.189389079657374</v>
      </c>
      <c r="S5">
        <v>79.576997094449268</v>
      </c>
      <c r="T5">
        <v>51.088072148220824</v>
      </c>
      <c r="U5" s="114">
        <f t="shared" si="2"/>
        <v>265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12"/>
      <c r="I6">
        <f>BRPL_EOD!AE6+BRPL_EOD!AF6</f>
        <v>75.56</v>
      </c>
      <c r="J6">
        <f>BYPL_EOD!AE6+BYPL_EOD!AF6</f>
        <v>42.59</v>
      </c>
      <c r="K6">
        <f>MES_EOD!AE6+MES_EOD!AF6</f>
        <v>16.190000000000001</v>
      </c>
      <c r="L6">
        <f>NDMC_EOD!AE6+NDMC_EOD!AF6</f>
        <v>79.58</v>
      </c>
      <c r="M6">
        <f>TPDDL_EOD!AE6+TPDDL_EOD!AF6</f>
        <v>51.09</v>
      </c>
      <c r="N6">
        <f t="shared" si="0"/>
        <v>265.01</v>
      </c>
      <c r="O6" s="112">
        <f t="shared" si="1"/>
        <v>-9.9999999999909051E-3</v>
      </c>
      <c r="P6">
        <v>75.557148786838241</v>
      </c>
      <c r="Q6">
        <v>42.588392890834314</v>
      </c>
      <c r="R6">
        <v>16.189389079657374</v>
      </c>
      <c r="S6">
        <v>79.576997094449268</v>
      </c>
      <c r="T6">
        <v>51.088072148220824</v>
      </c>
      <c r="U6" s="114">
        <f t="shared" si="2"/>
        <v>265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12"/>
      <c r="I7">
        <f>BRPL_EOD!AE7+BRPL_EOD!AF7</f>
        <v>75.56</v>
      </c>
      <c r="J7">
        <f>BYPL_EOD!AE7+BYPL_EOD!AF7</f>
        <v>42.59</v>
      </c>
      <c r="K7">
        <f>MES_EOD!AE7+MES_EOD!AF7</f>
        <v>16.190000000000001</v>
      </c>
      <c r="L7">
        <f>NDMC_EOD!AE7+NDMC_EOD!AF7</f>
        <v>79.58</v>
      </c>
      <c r="M7">
        <f>TPDDL_EOD!AE7+TPDDL_EOD!AF7</f>
        <v>51.09</v>
      </c>
      <c r="N7">
        <f t="shared" si="0"/>
        <v>265.01</v>
      </c>
      <c r="O7" s="112">
        <f t="shared" si="1"/>
        <v>-9.9999999999909051E-3</v>
      </c>
      <c r="P7">
        <v>75.557148786838241</v>
      </c>
      <c r="Q7">
        <v>42.588392890834314</v>
      </c>
      <c r="R7">
        <v>16.189389079657374</v>
      </c>
      <c r="S7">
        <v>79.576997094449268</v>
      </c>
      <c r="T7">
        <v>51.088072148220824</v>
      </c>
      <c r="U7" s="114">
        <f t="shared" si="2"/>
        <v>265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12"/>
      <c r="I8">
        <f>BRPL_EOD!AE8+BRPL_EOD!AF8</f>
        <v>75.56</v>
      </c>
      <c r="J8">
        <f>BYPL_EOD!AE8+BYPL_EOD!AF8</f>
        <v>42.59</v>
      </c>
      <c r="K8">
        <f>MES_EOD!AE8+MES_EOD!AF8</f>
        <v>16.190000000000001</v>
      </c>
      <c r="L8">
        <f>NDMC_EOD!AE8+NDMC_EOD!AF8</f>
        <v>79.58</v>
      </c>
      <c r="M8">
        <f>TPDDL_EOD!AE8+TPDDL_EOD!AF8</f>
        <v>51.09</v>
      </c>
      <c r="N8">
        <f t="shared" si="0"/>
        <v>265.01</v>
      </c>
      <c r="O8" s="112">
        <f t="shared" si="1"/>
        <v>-9.9999999999909051E-3</v>
      </c>
      <c r="P8">
        <v>75.557148786838241</v>
      </c>
      <c r="Q8">
        <v>42.588392890834314</v>
      </c>
      <c r="R8">
        <v>16.189389079657374</v>
      </c>
      <c r="S8">
        <v>79.576997094449268</v>
      </c>
      <c r="T8">
        <v>51.088072148220824</v>
      </c>
      <c r="U8" s="114">
        <f t="shared" si="2"/>
        <v>265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12"/>
      <c r="I9">
        <f>BRPL_EOD!AE9+BRPL_EOD!AF9</f>
        <v>75.56</v>
      </c>
      <c r="J9">
        <f>BYPL_EOD!AE9+BYPL_EOD!AF9</f>
        <v>42.59</v>
      </c>
      <c r="K9">
        <f>MES_EOD!AE9+MES_EOD!AF9</f>
        <v>16.190000000000001</v>
      </c>
      <c r="L9">
        <f>NDMC_EOD!AE9+NDMC_EOD!AF9</f>
        <v>79.58</v>
      </c>
      <c r="M9">
        <f>TPDDL_EOD!AE9+TPDDL_EOD!AF9</f>
        <v>51.09</v>
      </c>
      <c r="N9">
        <f t="shared" si="0"/>
        <v>265.01</v>
      </c>
      <c r="O9" s="112">
        <f t="shared" si="1"/>
        <v>-9.9999999999909051E-3</v>
      </c>
      <c r="P9">
        <v>75.557148786838241</v>
      </c>
      <c r="Q9">
        <v>42.588392890834314</v>
      </c>
      <c r="R9">
        <v>16.189389079657374</v>
      </c>
      <c r="S9">
        <v>79.576997094449268</v>
      </c>
      <c r="T9">
        <v>51.088072148220824</v>
      </c>
      <c r="U9" s="114">
        <f t="shared" si="2"/>
        <v>265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12"/>
      <c r="I10">
        <f>BRPL_EOD!AE10+BRPL_EOD!AF10</f>
        <v>75.56</v>
      </c>
      <c r="J10">
        <f>BYPL_EOD!AE10+BYPL_EOD!AF10</f>
        <v>42.59</v>
      </c>
      <c r="K10">
        <f>MES_EOD!AE10+MES_EOD!AF10</f>
        <v>16.190000000000001</v>
      </c>
      <c r="L10">
        <f>NDMC_EOD!AE10+NDMC_EOD!AF10</f>
        <v>79.58</v>
      </c>
      <c r="M10">
        <f>TPDDL_EOD!AE10+TPDDL_EOD!AF10</f>
        <v>51.09</v>
      </c>
      <c r="N10">
        <f t="shared" si="0"/>
        <v>265.01</v>
      </c>
      <c r="O10" s="112">
        <f t="shared" si="1"/>
        <v>-9.9999999999909051E-3</v>
      </c>
      <c r="P10">
        <v>75.557148786838241</v>
      </c>
      <c r="Q10">
        <v>42.588392890834314</v>
      </c>
      <c r="R10">
        <v>16.189389079657374</v>
      </c>
      <c r="S10">
        <v>79.576997094449268</v>
      </c>
      <c r="T10">
        <v>51.088072148220824</v>
      </c>
      <c r="U10" s="114">
        <f t="shared" si="2"/>
        <v>265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12"/>
      <c r="I11">
        <f>BRPL_EOD!AE11+BRPL_EOD!AF11</f>
        <v>75.56</v>
      </c>
      <c r="J11">
        <f>BYPL_EOD!AE11+BYPL_EOD!AF11</f>
        <v>42.59</v>
      </c>
      <c r="K11">
        <f>MES_EOD!AE11+MES_EOD!AF11</f>
        <v>16.190000000000001</v>
      </c>
      <c r="L11">
        <f>NDMC_EOD!AE11+NDMC_EOD!AF11</f>
        <v>79.58</v>
      </c>
      <c r="M11">
        <f>TPDDL_EOD!AE11+TPDDL_EOD!AF11</f>
        <v>51.09</v>
      </c>
      <c r="N11">
        <f t="shared" si="0"/>
        <v>265.01</v>
      </c>
      <c r="O11" s="112">
        <f t="shared" si="1"/>
        <v>-9.9999999999909051E-3</v>
      </c>
      <c r="P11">
        <v>75.557148786838241</v>
      </c>
      <c r="Q11">
        <v>42.588392890834314</v>
      </c>
      <c r="R11">
        <v>16.189389079657374</v>
      </c>
      <c r="S11">
        <v>79.576997094449268</v>
      </c>
      <c r="T11">
        <v>51.088072148220824</v>
      </c>
      <c r="U11" s="114">
        <f t="shared" si="2"/>
        <v>265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12"/>
      <c r="I12">
        <f>BRPL_EOD!AE12+BRPL_EOD!AF12</f>
        <v>75.56</v>
      </c>
      <c r="J12">
        <f>BYPL_EOD!AE12+BYPL_EOD!AF12</f>
        <v>42.59</v>
      </c>
      <c r="K12">
        <f>MES_EOD!AE12+MES_EOD!AF12</f>
        <v>16.190000000000001</v>
      </c>
      <c r="L12">
        <f>NDMC_EOD!AE12+NDMC_EOD!AF12</f>
        <v>79.58</v>
      </c>
      <c r="M12">
        <f>TPDDL_EOD!AE12+TPDDL_EOD!AF12</f>
        <v>51.09</v>
      </c>
      <c r="N12">
        <f t="shared" si="0"/>
        <v>265.01</v>
      </c>
      <c r="O12" s="112">
        <f t="shared" si="1"/>
        <v>-9.9999999999909051E-3</v>
      </c>
      <c r="P12">
        <v>75.557148786838241</v>
      </c>
      <c r="Q12">
        <v>42.588392890834314</v>
      </c>
      <c r="R12">
        <v>16.189389079657374</v>
      </c>
      <c r="S12">
        <v>79.576997094449268</v>
      </c>
      <c r="T12">
        <v>51.088072148220824</v>
      </c>
      <c r="U12" s="114">
        <f t="shared" si="2"/>
        <v>265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12"/>
      <c r="I13">
        <f>BRPL_EOD!AE13+BRPL_EOD!AF13</f>
        <v>75.56</v>
      </c>
      <c r="J13">
        <f>BYPL_EOD!AE13+BYPL_EOD!AF13</f>
        <v>42.59</v>
      </c>
      <c r="K13">
        <f>MES_EOD!AE13+MES_EOD!AF13</f>
        <v>16.190000000000001</v>
      </c>
      <c r="L13">
        <f>NDMC_EOD!AE13+NDMC_EOD!AF13</f>
        <v>79.58</v>
      </c>
      <c r="M13">
        <f>TPDDL_EOD!AE13+TPDDL_EOD!AF13</f>
        <v>51.09</v>
      </c>
      <c r="N13">
        <f t="shared" si="0"/>
        <v>265.01</v>
      </c>
      <c r="O13" s="112">
        <f t="shared" si="1"/>
        <v>-9.9999999999909051E-3</v>
      </c>
      <c r="P13">
        <v>75.557148786838241</v>
      </c>
      <c r="Q13">
        <v>42.588392890834314</v>
      </c>
      <c r="R13">
        <v>16.189389079657374</v>
      </c>
      <c r="S13">
        <v>79.576997094449268</v>
      </c>
      <c r="T13">
        <v>51.088072148220824</v>
      </c>
      <c r="U13" s="114">
        <f t="shared" si="2"/>
        <v>265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12"/>
      <c r="I14">
        <f>BRPL_EOD!AE14+BRPL_EOD!AF14</f>
        <v>75.56</v>
      </c>
      <c r="J14">
        <f>BYPL_EOD!AE14+BYPL_EOD!AF14</f>
        <v>42.59</v>
      </c>
      <c r="K14">
        <f>MES_EOD!AE14+MES_EOD!AF14</f>
        <v>16.190000000000001</v>
      </c>
      <c r="L14">
        <f>NDMC_EOD!AE14+NDMC_EOD!AF14</f>
        <v>79.58</v>
      </c>
      <c r="M14">
        <f>TPDDL_EOD!AE14+TPDDL_EOD!AF14</f>
        <v>51.09</v>
      </c>
      <c r="N14">
        <f t="shared" si="0"/>
        <v>265.01</v>
      </c>
      <c r="O14" s="112">
        <f t="shared" si="1"/>
        <v>-9.9999999999909051E-3</v>
      </c>
      <c r="P14">
        <v>75.557148786838241</v>
      </c>
      <c r="Q14">
        <v>42.588392890834314</v>
      </c>
      <c r="R14">
        <v>16.189389079657374</v>
      </c>
      <c r="S14">
        <v>79.576997094449268</v>
      </c>
      <c r="T14">
        <v>51.088072148220824</v>
      </c>
      <c r="U14" s="114">
        <f t="shared" si="2"/>
        <v>265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12"/>
      <c r="I15">
        <f>BRPL_EOD!AE15+BRPL_EOD!AF15</f>
        <v>75.56</v>
      </c>
      <c r="J15">
        <f>BYPL_EOD!AE15+BYPL_EOD!AF15</f>
        <v>42.59</v>
      </c>
      <c r="K15">
        <f>MES_EOD!AE15+MES_EOD!AF15</f>
        <v>16.190000000000001</v>
      </c>
      <c r="L15">
        <f>NDMC_EOD!AE15+NDMC_EOD!AF15</f>
        <v>79.58</v>
      </c>
      <c r="M15">
        <f>TPDDL_EOD!AE15+TPDDL_EOD!AF15</f>
        <v>51.09</v>
      </c>
      <c r="N15">
        <f t="shared" si="0"/>
        <v>265.01</v>
      </c>
      <c r="O15" s="112">
        <f t="shared" si="1"/>
        <v>-9.9999999999909051E-3</v>
      </c>
      <c r="P15">
        <v>75.557148786838241</v>
      </c>
      <c r="Q15">
        <v>42.588392890834314</v>
      </c>
      <c r="R15">
        <v>16.189389079657374</v>
      </c>
      <c r="S15">
        <v>79.576997094449268</v>
      </c>
      <c r="T15">
        <v>51.088072148220824</v>
      </c>
      <c r="U15" s="114">
        <f t="shared" si="2"/>
        <v>265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12"/>
      <c r="I16">
        <f>BRPL_EOD!AE16+BRPL_EOD!AF16</f>
        <v>75.56</v>
      </c>
      <c r="J16">
        <f>BYPL_EOD!AE16+BYPL_EOD!AF16</f>
        <v>42.59</v>
      </c>
      <c r="K16">
        <f>MES_EOD!AE16+MES_EOD!AF16</f>
        <v>16.190000000000001</v>
      </c>
      <c r="L16">
        <f>NDMC_EOD!AE16+NDMC_EOD!AF16</f>
        <v>79.58</v>
      </c>
      <c r="M16">
        <f>TPDDL_EOD!AE16+TPDDL_EOD!AF16</f>
        <v>51.09</v>
      </c>
      <c r="N16">
        <f t="shared" si="0"/>
        <v>265.01</v>
      </c>
      <c r="O16" s="112">
        <f t="shared" si="1"/>
        <v>-9.9999999999909051E-3</v>
      </c>
      <c r="P16">
        <v>75.557148786838241</v>
      </c>
      <c r="Q16">
        <v>42.588392890834314</v>
      </c>
      <c r="R16">
        <v>16.189389079657374</v>
      </c>
      <c r="S16">
        <v>79.576997094449268</v>
      </c>
      <c r="T16">
        <v>51.088072148220824</v>
      </c>
      <c r="U16" s="114">
        <f t="shared" si="2"/>
        <v>265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12"/>
      <c r="I17">
        <f>BRPL_EOD!AE17+BRPL_EOD!AF17</f>
        <v>75.56</v>
      </c>
      <c r="J17">
        <f>BYPL_EOD!AE17+BYPL_EOD!AF17</f>
        <v>42.59</v>
      </c>
      <c r="K17">
        <f>MES_EOD!AE17+MES_EOD!AF17</f>
        <v>16.190000000000001</v>
      </c>
      <c r="L17">
        <f>NDMC_EOD!AE17+NDMC_EOD!AF17</f>
        <v>79.58</v>
      </c>
      <c r="M17">
        <f>TPDDL_EOD!AE17+TPDDL_EOD!AF17</f>
        <v>51.09</v>
      </c>
      <c r="N17">
        <f t="shared" si="0"/>
        <v>265.01</v>
      </c>
      <c r="O17" s="112">
        <f t="shared" si="1"/>
        <v>-9.9999999999909051E-3</v>
      </c>
      <c r="P17">
        <v>75.557148786838241</v>
      </c>
      <c r="Q17">
        <v>42.588392890834314</v>
      </c>
      <c r="R17">
        <v>16.189389079657374</v>
      </c>
      <c r="S17">
        <v>79.576997094449268</v>
      </c>
      <c r="T17">
        <v>51.088072148220824</v>
      </c>
      <c r="U17" s="114">
        <f t="shared" si="2"/>
        <v>265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12"/>
      <c r="I18">
        <f>BRPL_EOD!AE18+BRPL_EOD!AF18</f>
        <v>75.56</v>
      </c>
      <c r="J18">
        <f>BYPL_EOD!AE18+BYPL_EOD!AF18</f>
        <v>42.59</v>
      </c>
      <c r="K18">
        <f>MES_EOD!AE18+MES_EOD!AF18</f>
        <v>16.190000000000001</v>
      </c>
      <c r="L18">
        <f>NDMC_EOD!AE18+NDMC_EOD!AF18</f>
        <v>79.58</v>
      </c>
      <c r="M18">
        <f>TPDDL_EOD!AE18+TPDDL_EOD!AF18</f>
        <v>51.09</v>
      </c>
      <c r="N18">
        <f t="shared" si="0"/>
        <v>265.01</v>
      </c>
      <c r="O18" s="112">
        <f t="shared" si="1"/>
        <v>-9.9999999999909051E-3</v>
      </c>
      <c r="P18">
        <v>75.557148786838241</v>
      </c>
      <c r="Q18">
        <v>42.588392890834314</v>
      </c>
      <c r="R18">
        <v>16.189389079657374</v>
      </c>
      <c r="S18">
        <v>79.576997094449268</v>
      </c>
      <c r="T18">
        <v>51.088072148220824</v>
      </c>
      <c r="U18" s="114">
        <f t="shared" si="2"/>
        <v>265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12"/>
      <c r="I19">
        <f>BRPL_EOD!AE19+BRPL_EOD!AF19</f>
        <v>75.56</v>
      </c>
      <c r="J19">
        <f>BYPL_EOD!AE19+BYPL_EOD!AF19</f>
        <v>42.59</v>
      </c>
      <c r="K19">
        <f>MES_EOD!AE19+MES_EOD!AF19</f>
        <v>16.190000000000001</v>
      </c>
      <c r="L19">
        <f>NDMC_EOD!AE19+NDMC_EOD!AF19</f>
        <v>79.58</v>
      </c>
      <c r="M19">
        <f>TPDDL_EOD!AE19+TPDDL_EOD!AF19</f>
        <v>51.09</v>
      </c>
      <c r="N19">
        <f t="shared" si="0"/>
        <v>265.01</v>
      </c>
      <c r="O19" s="112">
        <f t="shared" si="1"/>
        <v>-9.9999999999909051E-3</v>
      </c>
      <c r="P19">
        <v>75.557148786838241</v>
      </c>
      <c r="Q19">
        <v>42.588392890834314</v>
      </c>
      <c r="R19">
        <v>16.189389079657374</v>
      </c>
      <c r="S19">
        <v>79.576997094449268</v>
      </c>
      <c r="T19">
        <v>51.088072148220824</v>
      </c>
      <c r="U19" s="114">
        <f t="shared" si="2"/>
        <v>265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12"/>
      <c r="I20">
        <f>BRPL_EOD!AE20+BRPL_EOD!AF20</f>
        <v>75.56</v>
      </c>
      <c r="J20">
        <f>BYPL_EOD!AE20+BYPL_EOD!AF20</f>
        <v>42.59</v>
      </c>
      <c r="K20">
        <f>MES_EOD!AE20+MES_EOD!AF20</f>
        <v>16.190000000000001</v>
      </c>
      <c r="L20">
        <f>NDMC_EOD!AE20+NDMC_EOD!AF20</f>
        <v>79.58</v>
      </c>
      <c r="M20">
        <f>TPDDL_EOD!AE20+TPDDL_EOD!AF20</f>
        <v>51.09</v>
      </c>
      <c r="N20">
        <f t="shared" si="0"/>
        <v>265.01</v>
      </c>
      <c r="O20" s="112">
        <f t="shared" si="1"/>
        <v>-9.9999999999909051E-3</v>
      </c>
      <c r="P20">
        <v>75.557148786838241</v>
      </c>
      <c r="Q20">
        <v>42.588392890834314</v>
      </c>
      <c r="R20">
        <v>16.189389079657374</v>
      </c>
      <c r="S20">
        <v>79.576997094449268</v>
      </c>
      <c r="T20">
        <v>51.088072148220824</v>
      </c>
      <c r="U20" s="114">
        <f t="shared" si="2"/>
        <v>265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12"/>
      <c r="I21">
        <f>BRPL_EOD!AE21+BRPL_EOD!AF21</f>
        <v>75.56</v>
      </c>
      <c r="J21">
        <f>BYPL_EOD!AE21+BYPL_EOD!AF21</f>
        <v>42.59</v>
      </c>
      <c r="K21">
        <f>MES_EOD!AE21+MES_EOD!AF21</f>
        <v>16.190000000000001</v>
      </c>
      <c r="L21">
        <f>NDMC_EOD!AE21+NDMC_EOD!AF21</f>
        <v>79.58</v>
      </c>
      <c r="M21">
        <f>TPDDL_EOD!AE21+TPDDL_EOD!AF21</f>
        <v>51.09</v>
      </c>
      <c r="N21">
        <f t="shared" si="0"/>
        <v>265.01</v>
      </c>
      <c r="O21" s="112">
        <f t="shared" si="1"/>
        <v>-9.9999999999909051E-3</v>
      </c>
      <c r="P21">
        <v>75.557148786838241</v>
      </c>
      <c r="Q21">
        <v>42.588392890834314</v>
      </c>
      <c r="R21">
        <v>16.189389079657374</v>
      </c>
      <c r="S21">
        <v>79.576997094449268</v>
      </c>
      <c r="T21">
        <v>51.088072148220824</v>
      </c>
      <c r="U21" s="114">
        <f t="shared" si="2"/>
        <v>265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12"/>
      <c r="I22">
        <f>BRPL_EOD!AE22+BRPL_EOD!AF22</f>
        <v>75.56</v>
      </c>
      <c r="J22">
        <f>BYPL_EOD!AE22+BYPL_EOD!AF22</f>
        <v>42.59</v>
      </c>
      <c r="K22">
        <f>MES_EOD!AE22+MES_EOD!AF22</f>
        <v>16.190000000000001</v>
      </c>
      <c r="L22">
        <f>NDMC_EOD!AE22+NDMC_EOD!AF22</f>
        <v>79.58</v>
      </c>
      <c r="M22">
        <f>TPDDL_EOD!AE22+TPDDL_EOD!AF22</f>
        <v>51.09</v>
      </c>
      <c r="N22">
        <f t="shared" si="0"/>
        <v>265.01</v>
      </c>
      <c r="O22" s="112">
        <f t="shared" si="1"/>
        <v>-9.9999999999909051E-3</v>
      </c>
      <c r="P22">
        <v>75.557148786838241</v>
      </c>
      <c r="Q22">
        <v>42.588392890834314</v>
      </c>
      <c r="R22">
        <v>16.189389079657374</v>
      </c>
      <c r="S22">
        <v>79.576997094449268</v>
      </c>
      <c r="T22">
        <v>51.088072148220824</v>
      </c>
      <c r="U22" s="114">
        <f t="shared" si="2"/>
        <v>265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12"/>
      <c r="I23">
        <f>BRPL_EOD!AE23+BRPL_EOD!AF23</f>
        <v>75.56</v>
      </c>
      <c r="J23">
        <f>BYPL_EOD!AE23+BYPL_EOD!AF23</f>
        <v>42.59</v>
      </c>
      <c r="K23">
        <f>MES_EOD!AE23+MES_EOD!AF23</f>
        <v>16.190000000000001</v>
      </c>
      <c r="L23">
        <f>NDMC_EOD!AE23+NDMC_EOD!AF23</f>
        <v>79.58</v>
      </c>
      <c r="M23">
        <f>TPDDL_EOD!AE23+TPDDL_EOD!AF23</f>
        <v>51.09</v>
      </c>
      <c r="N23">
        <f t="shared" si="0"/>
        <v>265.01</v>
      </c>
      <c r="O23" s="112">
        <f t="shared" si="1"/>
        <v>-9.9999999999909051E-3</v>
      </c>
      <c r="P23">
        <v>75.557148786838241</v>
      </c>
      <c r="Q23">
        <v>42.588392890834314</v>
      </c>
      <c r="R23">
        <v>16.189389079657374</v>
      </c>
      <c r="S23">
        <v>79.576997094449268</v>
      </c>
      <c r="T23">
        <v>51.088072148220824</v>
      </c>
      <c r="U23" s="114">
        <f t="shared" si="2"/>
        <v>265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12"/>
      <c r="I24">
        <f>BRPL_EOD!AE24+BRPL_EOD!AF24</f>
        <v>75.56</v>
      </c>
      <c r="J24">
        <f>BYPL_EOD!AE24+BYPL_EOD!AF24</f>
        <v>42.59</v>
      </c>
      <c r="K24">
        <f>MES_EOD!AE24+MES_EOD!AF24</f>
        <v>16.190000000000001</v>
      </c>
      <c r="L24">
        <f>NDMC_EOD!AE24+NDMC_EOD!AF24</f>
        <v>79.58</v>
      </c>
      <c r="M24">
        <f>TPDDL_EOD!AE24+TPDDL_EOD!AF24</f>
        <v>51.09</v>
      </c>
      <c r="N24">
        <f t="shared" si="0"/>
        <v>265.01</v>
      </c>
      <c r="O24" s="112">
        <f t="shared" si="1"/>
        <v>-9.9999999999909051E-3</v>
      </c>
      <c r="P24">
        <v>75.557148786838241</v>
      </c>
      <c r="Q24">
        <v>42.588392890834314</v>
      </c>
      <c r="R24">
        <v>16.189389079657374</v>
      </c>
      <c r="S24">
        <v>79.576997094449268</v>
      </c>
      <c r="T24">
        <v>51.088072148220824</v>
      </c>
      <c r="U24" s="114">
        <f t="shared" si="2"/>
        <v>265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12"/>
      <c r="I25">
        <f>BRPL_EOD!AE25+BRPL_EOD!AF25</f>
        <v>75.56</v>
      </c>
      <c r="J25">
        <f>BYPL_EOD!AE25+BYPL_EOD!AF25</f>
        <v>42.59</v>
      </c>
      <c r="K25">
        <f>MES_EOD!AE25+MES_EOD!AF25</f>
        <v>16.190000000000001</v>
      </c>
      <c r="L25">
        <f>NDMC_EOD!AE25+NDMC_EOD!AF25</f>
        <v>79.58</v>
      </c>
      <c r="M25">
        <f>TPDDL_EOD!AE25+TPDDL_EOD!AF25</f>
        <v>51.09</v>
      </c>
      <c r="N25">
        <f t="shared" si="0"/>
        <v>265.01</v>
      </c>
      <c r="O25" s="112">
        <f t="shared" si="1"/>
        <v>-9.9999999999909051E-3</v>
      </c>
      <c r="P25">
        <v>75.557148786838241</v>
      </c>
      <c r="Q25">
        <v>42.588392890834314</v>
      </c>
      <c r="R25">
        <v>16.189389079657374</v>
      </c>
      <c r="S25">
        <v>79.576997094449268</v>
      </c>
      <c r="T25">
        <v>51.088072148220824</v>
      </c>
      <c r="U25" s="114">
        <f t="shared" si="2"/>
        <v>265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12"/>
      <c r="I26">
        <f>BRPL_EOD!AE26+BRPL_EOD!AF26</f>
        <v>75.56</v>
      </c>
      <c r="J26">
        <f>BYPL_EOD!AE26+BYPL_EOD!AF26</f>
        <v>42.59</v>
      </c>
      <c r="K26">
        <f>MES_EOD!AE26+MES_EOD!AF26</f>
        <v>16.190000000000001</v>
      </c>
      <c r="L26">
        <f>NDMC_EOD!AE26+NDMC_EOD!AF26</f>
        <v>79.58</v>
      </c>
      <c r="M26">
        <f>TPDDL_EOD!AE26+TPDDL_EOD!AF26</f>
        <v>51.09</v>
      </c>
      <c r="N26">
        <f t="shared" si="0"/>
        <v>265.01</v>
      </c>
      <c r="O26" s="112">
        <f t="shared" si="1"/>
        <v>-9.9999999999909051E-3</v>
      </c>
      <c r="P26">
        <v>75.557148786838241</v>
      </c>
      <c r="Q26">
        <v>42.588392890834314</v>
      </c>
      <c r="R26">
        <v>16.189389079657374</v>
      </c>
      <c r="S26">
        <v>79.576997094449268</v>
      </c>
      <c r="T26">
        <v>51.088072148220824</v>
      </c>
      <c r="U26" s="114">
        <f t="shared" si="2"/>
        <v>265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12"/>
      <c r="I27">
        <f>BRPL_EOD!AE27+BRPL_EOD!AF27</f>
        <v>75.56</v>
      </c>
      <c r="J27">
        <f>BYPL_EOD!AE27+BYPL_EOD!AF27</f>
        <v>42.59</v>
      </c>
      <c r="K27">
        <f>MES_EOD!AE27+MES_EOD!AF27</f>
        <v>16.190000000000001</v>
      </c>
      <c r="L27">
        <f>NDMC_EOD!AE27+NDMC_EOD!AF27</f>
        <v>79.58</v>
      </c>
      <c r="M27">
        <f>TPDDL_EOD!AE27+TPDDL_EOD!AF27</f>
        <v>51.09</v>
      </c>
      <c r="N27">
        <f t="shared" si="0"/>
        <v>265.01</v>
      </c>
      <c r="O27" s="112">
        <f t="shared" si="1"/>
        <v>-9.9999999999909051E-3</v>
      </c>
      <c r="P27">
        <v>75.557148786838241</v>
      </c>
      <c r="Q27">
        <v>42.588392890834314</v>
      </c>
      <c r="R27">
        <v>16.189389079657374</v>
      </c>
      <c r="S27">
        <v>79.576997094449268</v>
      </c>
      <c r="T27">
        <v>51.088072148220824</v>
      </c>
      <c r="U27" s="114">
        <f t="shared" si="2"/>
        <v>265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12"/>
      <c r="I28">
        <f>BRPL_EOD!AE28+BRPL_EOD!AF28</f>
        <v>75.56</v>
      </c>
      <c r="J28">
        <f>BYPL_EOD!AE28+BYPL_EOD!AF28</f>
        <v>42.59</v>
      </c>
      <c r="K28">
        <f>MES_EOD!AE28+MES_EOD!AF28</f>
        <v>16.190000000000001</v>
      </c>
      <c r="L28">
        <f>NDMC_EOD!AE28+NDMC_EOD!AF28</f>
        <v>79.58</v>
      </c>
      <c r="M28">
        <f>TPDDL_EOD!AE28+TPDDL_EOD!AF28</f>
        <v>51.09</v>
      </c>
      <c r="N28">
        <f t="shared" si="0"/>
        <v>265.01</v>
      </c>
      <c r="O28" s="112">
        <f t="shared" si="1"/>
        <v>-9.9999999999909051E-3</v>
      </c>
      <c r="P28">
        <v>75.557148786838241</v>
      </c>
      <c r="Q28">
        <v>42.588392890834314</v>
      </c>
      <c r="R28">
        <v>16.189389079657374</v>
      </c>
      <c r="S28">
        <v>79.576997094449268</v>
      </c>
      <c r="T28">
        <v>51.088072148220824</v>
      </c>
      <c r="U28" s="114">
        <f t="shared" si="2"/>
        <v>265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12"/>
      <c r="I29">
        <f>BRPL_EOD!AE29+BRPL_EOD!AF29</f>
        <v>75.56</v>
      </c>
      <c r="J29">
        <f>BYPL_EOD!AE29+BYPL_EOD!AF29</f>
        <v>42.59</v>
      </c>
      <c r="K29">
        <f>MES_EOD!AE29+MES_EOD!AF29</f>
        <v>16.190000000000001</v>
      </c>
      <c r="L29">
        <f>NDMC_EOD!AE29+NDMC_EOD!AF29</f>
        <v>79.58</v>
      </c>
      <c r="M29">
        <f>TPDDL_EOD!AE29+TPDDL_EOD!AF29</f>
        <v>51.09</v>
      </c>
      <c r="N29">
        <f t="shared" si="0"/>
        <v>265.01</v>
      </c>
      <c r="O29" s="112">
        <f t="shared" si="1"/>
        <v>-9.9999999999909051E-3</v>
      </c>
      <c r="P29">
        <v>75.557148786838241</v>
      </c>
      <c r="Q29">
        <v>42.588392890834314</v>
      </c>
      <c r="R29">
        <v>16.189389079657374</v>
      </c>
      <c r="S29">
        <v>79.576997094449268</v>
      </c>
      <c r="T29">
        <v>51.088072148220824</v>
      </c>
      <c r="U29" s="114">
        <f t="shared" si="2"/>
        <v>265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12"/>
      <c r="I30">
        <f>BRPL_EOD!AE30+BRPL_EOD!AF30</f>
        <v>75.56</v>
      </c>
      <c r="J30">
        <f>BYPL_EOD!AE30+BYPL_EOD!AF30</f>
        <v>42.59</v>
      </c>
      <c r="K30">
        <f>MES_EOD!AE30+MES_EOD!AF30</f>
        <v>16.190000000000001</v>
      </c>
      <c r="L30">
        <f>NDMC_EOD!AE30+NDMC_EOD!AF30</f>
        <v>79.58</v>
      </c>
      <c r="M30">
        <f>TPDDL_EOD!AE30+TPDDL_EOD!AF30</f>
        <v>51.09</v>
      </c>
      <c r="N30">
        <f t="shared" si="0"/>
        <v>265.01</v>
      </c>
      <c r="O30" s="112">
        <f t="shared" si="1"/>
        <v>-9.9999999999909051E-3</v>
      </c>
      <c r="P30">
        <v>75.557148786838241</v>
      </c>
      <c r="Q30">
        <v>42.588392890834314</v>
      </c>
      <c r="R30">
        <v>16.189389079657374</v>
      </c>
      <c r="S30">
        <v>79.576997094449268</v>
      </c>
      <c r="T30">
        <v>51.088072148220824</v>
      </c>
      <c r="U30" s="114">
        <f t="shared" si="2"/>
        <v>265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12"/>
      <c r="I31">
        <f>BRPL_EOD!AE31+BRPL_EOD!AF31</f>
        <v>75.56</v>
      </c>
      <c r="J31">
        <f>BYPL_EOD!AE31+BYPL_EOD!AF31</f>
        <v>42.59</v>
      </c>
      <c r="K31">
        <f>MES_EOD!AE31+MES_EOD!AF31</f>
        <v>16.190000000000001</v>
      </c>
      <c r="L31">
        <f>NDMC_EOD!AE31+NDMC_EOD!AF31</f>
        <v>79.58</v>
      </c>
      <c r="M31">
        <f>TPDDL_EOD!AE31+TPDDL_EOD!AF31</f>
        <v>51.09</v>
      </c>
      <c r="N31">
        <f t="shared" si="0"/>
        <v>265.01</v>
      </c>
      <c r="O31" s="112">
        <f t="shared" si="1"/>
        <v>-9.9999999999909051E-3</v>
      </c>
      <c r="P31">
        <v>75.557148786838241</v>
      </c>
      <c r="Q31">
        <v>42.588392890834314</v>
      </c>
      <c r="R31">
        <v>16.189389079657374</v>
      </c>
      <c r="S31">
        <v>79.576997094449268</v>
      </c>
      <c r="T31">
        <v>51.088072148220824</v>
      </c>
      <c r="U31" s="114">
        <f t="shared" si="2"/>
        <v>265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12"/>
      <c r="I32">
        <f>BRPL_EOD!AE32+BRPL_EOD!AF32</f>
        <v>75.56</v>
      </c>
      <c r="J32">
        <f>BYPL_EOD!AE32+BYPL_EOD!AF32</f>
        <v>42.59</v>
      </c>
      <c r="K32">
        <f>MES_EOD!AE32+MES_EOD!AF32</f>
        <v>16.190000000000001</v>
      </c>
      <c r="L32">
        <f>NDMC_EOD!AE32+NDMC_EOD!AF32</f>
        <v>79.58</v>
      </c>
      <c r="M32">
        <f>TPDDL_EOD!AE32+TPDDL_EOD!AF32</f>
        <v>51.09</v>
      </c>
      <c r="N32">
        <f t="shared" si="0"/>
        <v>265.01</v>
      </c>
      <c r="O32" s="112">
        <f t="shared" si="1"/>
        <v>-9.9999999999909051E-3</v>
      </c>
      <c r="P32">
        <v>75.557148786838241</v>
      </c>
      <c r="Q32">
        <v>42.588392890834314</v>
      </c>
      <c r="R32">
        <v>16.189389079657374</v>
      </c>
      <c r="S32">
        <v>79.576997094449268</v>
      </c>
      <c r="T32">
        <v>51.088072148220824</v>
      </c>
      <c r="U32" s="114">
        <f t="shared" si="2"/>
        <v>265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12"/>
      <c r="I33">
        <f>BRPL_EOD!AE33+BRPL_EOD!AF33</f>
        <v>75.56</v>
      </c>
      <c r="J33">
        <f>BYPL_EOD!AE33+BYPL_EOD!AF33</f>
        <v>42.59</v>
      </c>
      <c r="K33">
        <f>MES_EOD!AE33+MES_EOD!AF33</f>
        <v>16.190000000000001</v>
      </c>
      <c r="L33">
        <f>NDMC_EOD!AE33+NDMC_EOD!AF33</f>
        <v>79.58</v>
      </c>
      <c r="M33">
        <f>TPDDL_EOD!AE33+TPDDL_EOD!AF33</f>
        <v>51.09</v>
      </c>
      <c r="N33">
        <f t="shared" si="0"/>
        <v>265.01</v>
      </c>
      <c r="O33" s="112">
        <f t="shared" si="1"/>
        <v>-9.9999999999909051E-3</v>
      </c>
      <c r="P33">
        <v>75.557148786838241</v>
      </c>
      <c r="Q33">
        <v>42.588392890834314</v>
      </c>
      <c r="R33">
        <v>16.189389079657374</v>
      </c>
      <c r="S33">
        <v>79.576997094449268</v>
      </c>
      <c r="T33">
        <v>51.088072148220824</v>
      </c>
      <c r="U33" s="114">
        <f t="shared" si="2"/>
        <v>265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12"/>
      <c r="I34">
        <f>BRPL_EOD!AE34+BRPL_EOD!AF34</f>
        <v>75.56</v>
      </c>
      <c r="J34">
        <f>BYPL_EOD!AE34+BYPL_EOD!AF34</f>
        <v>42.59</v>
      </c>
      <c r="K34">
        <f>MES_EOD!AE34+MES_EOD!AF34</f>
        <v>16.190000000000001</v>
      </c>
      <c r="L34">
        <f>NDMC_EOD!AE34+NDMC_EOD!AF34</f>
        <v>79.58</v>
      </c>
      <c r="M34">
        <f>TPDDL_EOD!AE34+TPDDL_EOD!AF34</f>
        <v>51.09</v>
      </c>
      <c r="N34">
        <f t="shared" si="0"/>
        <v>265.01</v>
      </c>
      <c r="O34" s="112">
        <f t="shared" si="1"/>
        <v>-9.9999999999909051E-3</v>
      </c>
      <c r="P34">
        <v>75.557148786838241</v>
      </c>
      <c r="Q34">
        <v>42.588392890834314</v>
      </c>
      <c r="R34">
        <v>16.189389079657374</v>
      </c>
      <c r="S34">
        <v>79.576997094449268</v>
      </c>
      <c r="T34">
        <v>51.088072148220824</v>
      </c>
      <c r="U34" s="114">
        <f t="shared" si="2"/>
        <v>265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12"/>
      <c r="I35">
        <f>BRPL_EOD!AE35+BRPL_EOD!AF35</f>
        <v>75.56</v>
      </c>
      <c r="J35">
        <f>BYPL_EOD!AE35+BYPL_EOD!AF35</f>
        <v>42.59</v>
      </c>
      <c r="K35">
        <f>MES_EOD!AE35+MES_EOD!AF35</f>
        <v>16.190000000000001</v>
      </c>
      <c r="L35">
        <f>NDMC_EOD!AE35+NDMC_EOD!AF35</f>
        <v>79.58</v>
      </c>
      <c r="M35">
        <f>TPDDL_EOD!AE35+TPDDL_EOD!AF35</f>
        <v>51.09</v>
      </c>
      <c r="N35">
        <f t="shared" si="0"/>
        <v>265.01</v>
      </c>
      <c r="O35" s="112">
        <f t="shared" si="1"/>
        <v>-9.9999999999909051E-3</v>
      </c>
      <c r="P35">
        <v>75.557148786838241</v>
      </c>
      <c r="Q35">
        <v>42.588392890834314</v>
      </c>
      <c r="R35">
        <v>16.189389079657374</v>
      </c>
      <c r="S35">
        <v>79.576997094449268</v>
      </c>
      <c r="T35">
        <v>51.088072148220824</v>
      </c>
      <c r="U35" s="114">
        <f t="shared" si="2"/>
        <v>265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12"/>
      <c r="I36">
        <f>BRPL_EOD!AE36+BRPL_EOD!AF36</f>
        <v>75.56</v>
      </c>
      <c r="J36">
        <f>BYPL_EOD!AE36+BYPL_EOD!AF36</f>
        <v>42.59</v>
      </c>
      <c r="K36">
        <f>MES_EOD!AE36+MES_EOD!AF36</f>
        <v>16.190000000000001</v>
      </c>
      <c r="L36">
        <f>NDMC_EOD!AE36+NDMC_EOD!AF36</f>
        <v>79.58</v>
      </c>
      <c r="M36">
        <f>TPDDL_EOD!AE36+TPDDL_EOD!AF36</f>
        <v>51.09</v>
      </c>
      <c r="N36">
        <f t="shared" si="0"/>
        <v>265.01</v>
      </c>
      <c r="O36" s="112">
        <f t="shared" si="1"/>
        <v>-9.9999999999909051E-3</v>
      </c>
      <c r="P36">
        <v>75.557148786838241</v>
      </c>
      <c r="Q36">
        <v>42.588392890834314</v>
      </c>
      <c r="R36">
        <v>16.189389079657374</v>
      </c>
      <c r="S36">
        <v>79.576997094449268</v>
      </c>
      <c r="T36">
        <v>51.088072148220824</v>
      </c>
      <c r="U36" s="114">
        <f t="shared" si="2"/>
        <v>265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12"/>
      <c r="I37">
        <f>BRPL_EOD!AE37+BRPL_EOD!AF37</f>
        <v>75.56</v>
      </c>
      <c r="J37">
        <f>BYPL_EOD!AE37+BYPL_EOD!AF37</f>
        <v>42.59</v>
      </c>
      <c r="K37">
        <f>MES_EOD!AE37+MES_EOD!AF37</f>
        <v>16.190000000000001</v>
      </c>
      <c r="L37">
        <f>NDMC_EOD!AE37+NDMC_EOD!AF37</f>
        <v>79.58</v>
      </c>
      <c r="M37">
        <f>TPDDL_EOD!AE37+TPDDL_EOD!AF37</f>
        <v>51.09</v>
      </c>
      <c r="N37">
        <f t="shared" si="0"/>
        <v>265.01</v>
      </c>
      <c r="O37" s="112">
        <f t="shared" si="1"/>
        <v>-9.9999999999909051E-3</v>
      </c>
      <c r="P37">
        <v>75.557148786838241</v>
      </c>
      <c r="Q37">
        <v>42.588392890834314</v>
      </c>
      <c r="R37">
        <v>16.189389079657374</v>
      </c>
      <c r="S37">
        <v>79.576997094449268</v>
      </c>
      <c r="T37">
        <v>51.088072148220824</v>
      </c>
      <c r="U37" s="114">
        <f t="shared" si="2"/>
        <v>265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12"/>
      <c r="I38">
        <f>BRPL_EOD!AE38+BRPL_EOD!AF38</f>
        <v>75.56</v>
      </c>
      <c r="J38">
        <f>BYPL_EOD!AE38+BYPL_EOD!AF38</f>
        <v>42.59</v>
      </c>
      <c r="K38">
        <f>MES_EOD!AE38+MES_EOD!AF38</f>
        <v>16.190000000000001</v>
      </c>
      <c r="L38">
        <f>NDMC_EOD!AE38+NDMC_EOD!AF38</f>
        <v>79.58</v>
      </c>
      <c r="M38">
        <f>TPDDL_EOD!AE38+TPDDL_EOD!AF38</f>
        <v>51.09</v>
      </c>
      <c r="N38">
        <f t="shared" si="0"/>
        <v>265.01</v>
      </c>
      <c r="O38" s="112">
        <f t="shared" si="1"/>
        <v>-9.9999999999909051E-3</v>
      </c>
      <c r="P38">
        <v>75.557148786838241</v>
      </c>
      <c r="Q38">
        <v>42.588392890834314</v>
      </c>
      <c r="R38">
        <v>16.189389079657374</v>
      </c>
      <c r="S38">
        <v>79.576997094449268</v>
      </c>
      <c r="T38">
        <v>51.088072148220824</v>
      </c>
      <c r="U38" s="114">
        <f t="shared" si="2"/>
        <v>265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12"/>
      <c r="I39">
        <f>BRPL_EOD!AE39+BRPL_EOD!AF39</f>
        <v>75.56</v>
      </c>
      <c r="J39">
        <f>BYPL_EOD!AE39+BYPL_EOD!AF39</f>
        <v>42.59</v>
      </c>
      <c r="K39">
        <f>MES_EOD!AE39+MES_EOD!AF39</f>
        <v>16.190000000000001</v>
      </c>
      <c r="L39">
        <f>NDMC_EOD!AE39+NDMC_EOD!AF39</f>
        <v>79.58</v>
      </c>
      <c r="M39">
        <f>TPDDL_EOD!AE39+TPDDL_EOD!AF39</f>
        <v>51.09</v>
      </c>
      <c r="N39">
        <f t="shared" si="0"/>
        <v>265.01</v>
      </c>
      <c r="O39" s="112">
        <f t="shared" si="1"/>
        <v>-9.9999999999909051E-3</v>
      </c>
      <c r="P39">
        <v>75.557148786838241</v>
      </c>
      <c r="Q39">
        <v>42.588392890834314</v>
      </c>
      <c r="R39">
        <v>16.189389079657374</v>
      </c>
      <c r="S39">
        <v>79.576997094449268</v>
      </c>
      <c r="T39">
        <v>51.088072148220824</v>
      </c>
      <c r="U39" s="114">
        <f t="shared" si="2"/>
        <v>265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12"/>
      <c r="I40">
        <f>BRPL_EOD!AE40+BRPL_EOD!AF40</f>
        <v>75.56</v>
      </c>
      <c r="J40">
        <f>BYPL_EOD!AE40+BYPL_EOD!AF40</f>
        <v>42.59</v>
      </c>
      <c r="K40">
        <f>MES_EOD!AE40+MES_EOD!AF40</f>
        <v>16.190000000000001</v>
      </c>
      <c r="L40">
        <f>NDMC_EOD!AE40+NDMC_EOD!AF40</f>
        <v>79.58</v>
      </c>
      <c r="M40">
        <f>TPDDL_EOD!AE40+TPDDL_EOD!AF40</f>
        <v>51.09</v>
      </c>
      <c r="N40">
        <f t="shared" si="0"/>
        <v>265.01</v>
      </c>
      <c r="O40" s="112">
        <f t="shared" si="1"/>
        <v>-9.9999999999909051E-3</v>
      </c>
      <c r="P40">
        <v>75.557148786838241</v>
      </c>
      <c r="Q40">
        <v>42.588392890834314</v>
      </c>
      <c r="R40">
        <v>16.189389079657374</v>
      </c>
      <c r="S40">
        <v>79.576997094449268</v>
      </c>
      <c r="T40">
        <v>51.088072148220824</v>
      </c>
      <c r="U40" s="114">
        <f t="shared" si="2"/>
        <v>265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12"/>
      <c r="I41">
        <f>BRPL_EOD!AE41+BRPL_EOD!AF41</f>
        <v>75.56</v>
      </c>
      <c r="J41">
        <f>BYPL_EOD!AE41+BYPL_EOD!AF41</f>
        <v>42.59</v>
      </c>
      <c r="K41">
        <f>MES_EOD!AE41+MES_EOD!AF41</f>
        <v>16.190000000000001</v>
      </c>
      <c r="L41">
        <f>NDMC_EOD!AE41+NDMC_EOD!AF41</f>
        <v>79.58</v>
      </c>
      <c r="M41">
        <f>TPDDL_EOD!AE41+TPDDL_EOD!AF41</f>
        <v>51.09</v>
      </c>
      <c r="N41">
        <f t="shared" si="0"/>
        <v>265.01</v>
      </c>
      <c r="O41" s="112">
        <f t="shared" si="1"/>
        <v>-9.9999999999909051E-3</v>
      </c>
      <c r="P41">
        <v>75.557148786838241</v>
      </c>
      <c r="Q41">
        <v>42.588392890834314</v>
      </c>
      <c r="R41">
        <v>16.189389079657374</v>
      </c>
      <c r="S41">
        <v>79.576997094449268</v>
      </c>
      <c r="T41">
        <v>51.088072148220824</v>
      </c>
      <c r="U41" s="114">
        <f t="shared" si="2"/>
        <v>265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12"/>
      <c r="I42">
        <f>BRPL_EOD!AE42+BRPL_EOD!AF42</f>
        <v>75.56</v>
      </c>
      <c r="J42">
        <f>BYPL_EOD!AE42+BYPL_EOD!AF42</f>
        <v>42.59</v>
      </c>
      <c r="K42">
        <f>MES_EOD!AE42+MES_EOD!AF42</f>
        <v>16.190000000000001</v>
      </c>
      <c r="L42">
        <f>NDMC_EOD!AE42+NDMC_EOD!AF42</f>
        <v>79.58</v>
      </c>
      <c r="M42">
        <f>TPDDL_EOD!AE42+TPDDL_EOD!AF42</f>
        <v>51.09</v>
      </c>
      <c r="N42">
        <f t="shared" si="0"/>
        <v>265.01</v>
      </c>
      <c r="O42" s="112">
        <f t="shared" si="1"/>
        <v>-9.9999999999909051E-3</v>
      </c>
      <c r="P42">
        <v>75.557148786838241</v>
      </c>
      <c r="Q42">
        <v>42.588392890834314</v>
      </c>
      <c r="R42">
        <v>16.189389079657374</v>
      </c>
      <c r="S42">
        <v>79.576997094449268</v>
      </c>
      <c r="T42">
        <v>51.088072148220824</v>
      </c>
      <c r="U42" s="114">
        <f t="shared" si="2"/>
        <v>265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12"/>
      <c r="I43">
        <f>BRPL_EOD!AE43+BRPL_EOD!AF43</f>
        <v>75.56</v>
      </c>
      <c r="J43">
        <f>BYPL_EOD!AE43+BYPL_EOD!AF43</f>
        <v>42.59</v>
      </c>
      <c r="K43">
        <f>MES_EOD!AE43+MES_EOD!AF43</f>
        <v>16.190000000000001</v>
      </c>
      <c r="L43">
        <f>NDMC_EOD!AE43+NDMC_EOD!AF43</f>
        <v>79.58</v>
      </c>
      <c r="M43">
        <f>TPDDL_EOD!AE43+TPDDL_EOD!AF43</f>
        <v>51.09</v>
      </c>
      <c r="N43">
        <f t="shared" si="0"/>
        <v>265.01</v>
      </c>
      <c r="O43" s="112">
        <f t="shared" si="1"/>
        <v>-9.9999999999909051E-3</v>
      </c>
      <c r="P43">
        <v>75.557148786838241</v>
      </c>
      <c r="Q43">
        <v>42.588392890834314</v>
      </c>
      <c r="R43">
        <v>16.189389079657374</v>
      </c>
      <c r="S43">
        <v>79.576997094449268</v>
      </c>
      <c r="T43">
        <v>51.088072148220824</v>
      </c>
      <c r="U43" s="114">
        <f t="shared" si="2"/>
        <v>265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12"/>
      <c r="I44">
        <f>BRPL_EOD!AE44+BRPL_EOD!AF44</f>
        <v>75.56</v>
      </c>
      <c r="J44">
        <f>BYPL_EOD!AE44+BYPL_EOD!AF44</f>
        <v>42.59</v>
      </c>
      <c r="K44">
        <f>MES_EOD!AE44+MES_EOD!AF44</f>
        <v>16.190000000000001</v>
      </c>
      <c r="L44">
        <f>NDMC_EOD!AE44+NDMC_EOD!AF44</f>
        <v>79.58</v>
      </c>
      <c r="M44">
        <f>TPDDL_EOD!AE44+TPDDL_EOD!AF44</f>
        <v>51.09</v>
      </c>
      <c r="N44">
        <f t="shared" si="0"/>
        <v>265.01</v>
      </c>
      <c r="O44" s="112">
        <f t="shared" si="1"/>
        <v>-9.9999999999909051E-3</v>
      </c>
      <c r="P44">
        <v>75.557148786838241</v>
      </c>
      <c r="Q44">
        <v>42.588392890834314</v>
      </c>
      <c r="R44">
        <v>16.189389079657374</v>
      </c>
      <c r="S44">
        <v>79.576997094449268</v>
      </c>
      <c r="T44">
        <v>51.088072148220824</v>
      </c>
      <c r="U44" s="114">
        <f t="shared" si="2"/>
        <v>265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12"/>
      <c r="I45">
        <f>BRPL_EOD!AE45+BRPL_EOD!AF45</f>
        <v>75.56</v>
      </c>
      <c r="J45">
        <f>BYPL_EOD!AE45+BYPL_EOD!AF45</f>
        <v>42.59</v>
      </c>
      <c r="K45">
        <f>MES_EOD!AE45+MES_EOD!AF45</f>
        <v>16.190000000000001</v>
      </c>
      <c r="L45">
        <f>NDMC_EOD!AE45+NDMC_EOD!AF45</f>
        <v>79.58</v>
      </c>
      <c r="M45">
        <f>TPDDL_EOD!AE45+TPDDL_EOD!AF45</f>
        <v>51.09</v>
      </c>
      <c r="N45">
        <f t="shared" si="0"/>
        <v>265.01</v>
      </c>
      <c r="O45" s="112">
        <f t="shared" si="1"/>
        <v>-9.9999999999909051E-3</v>
      </c>
      <c r="P45">
        <v>75.557148786838241</v>
      </c>
      <c r="Q45">
        <v>42.588392890834314</v>
      </c>
      <c r="R45">
        <v>16.189389079657374</v>
      </c>
      <c r="S45">
        <v>79.576997094449268</v>
      </c>
      <c r="T45">
        <v>51.088072148220824</v>
      </c>
      <c r="U45" s="114">
        <f t="shared" si="2"/>
        <v>265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12"/>
      <c r="I46">
        <f>BRPL_EOD!AE46+BRPL_EOD!AF46</f>
        <v>75.56</v>
      </c>
      <c r="J46">
        <f>BYPL_EOD!AE46+BYPL_EOD!AF46</f>
        <v>42.59</v>
      </c>
      <c r="K46">
        <f>MES_EOD!AE46+MES_EOD!AF46</f>
        <v>16.190000000000001</v>
      </c>
      <c r="L46">
        <f>NDMC_EOD!AE46+NDMC_EOD!AF46</f>
        <v>79.58</v>
      </c>
      <c r="M46">
        <f>TPDDL_EOD!AE46+TPDDL_EOD!AF46</f>
        <v>51.09</v>
      </c>
      <c r="N46">
        <f t="shared" si="0"/>
        <v>265.01</v>
      </c>
      <c r="O46" s="112">
        <f t="shared" si="1"/>
        <v>-9.9999999999909051E-3</v>
      </c>
      <c r="P46">
        <v>75.557148786838241</v>
      </c>
      <c r="Q46">
        <v>42.588392890834314</v>
      </c>
      <c r="R46">
        <v>16.189389079657374</v>
      </c>
      <c r="S46">
        <v>79.576997094449268</v>
      </c>
      <c r="T46">
        <v>51.088072148220824</v>
      </c>
      <c r="U46" s="114">
        <f t="shared" si="2"/>
        <v>265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12"/>
      <c r="I47">
        <f>BRPL_EOD!AE47+BRPL_EOD!AF47</f>
        <v>75.56</v>
      </c>
      <c r="J47">
        <f>BYPL_EOD!AE47+BYPL_EOD!AF47</f>
        <v>42.59</v>
      </c>
      <c r="K47">
        <f>MES_EOD!AE47+MES_EOD!AF47</f>
        <v>16.190000000000001</v>
      </c>
      <c r="L47">
        <f>NDMC_EOD!AE47+NDMC_EOD!AF47</f>
        <v>79.58</v>
      </c>
      <c r="M47">
        <f>TPDDL_EOD!AE47+TPDDL_EOD!AF47</f>
        <v>51.09</v>
      </c>
      <c r="N47">
        <f t="shared" si="0"/>
        <v>265.01</v>
      </c>
      <c r="O47" s="112">
        <f t="shared" si="1"/>
        <v>-9.9999999999909051E-3</v>
      </c>
      <c r="P47">
        <v>75.557148786838241</v>
      </c>
      <c r="Q47">
        <v>42.588392890834314</v>
      </c>
      <c r="R47">
        <v>16.189389079657374</v>
      </c>
      <c r="S47">
        <v>79.576997094449268</v>
      </c>
      <c r="T47">
        <v>51.088072148220824</v>
      </c>
      <c r="U47" s="114">
        <f t="shared" si="2"/>
        <v>265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12"/>
      <c r="I48">
        <f>BRPL_EOD!AE48+BRPL_EOD!AF48</f>
        <v>75.56</v>
      </c>
      <c r="J48">
        <f>BYPL_EOD!AE48+BYPL_EOD!AF48</f>
        <v>42.59</v>
      </c>
      <c r="K48">
        <f>MES_EOD!AE48+MES_EOD!AF48</f>
        <v>16.190000000000001</v>
      </c>
      <c r="L48">
        <f>NDMC_EOD!AE48+NDMC_EOD!AF48</f>
        <v>79.58</v>
      </c>
      <c r="M48">
        <f>TPDDL_EOD!AE48+TPDDL_EOD!AF48</f>
        <v>51.09</v>
      </c>
      <c r="N48">
        <f t="shared" si="0"/>
        <v>265.01</v>
      </c>
      <c r="O48" s="112">
        <f t="shared" si="1"/>
        <v>-9.9999999999909051E-3</v>
      </c>
      <c r="P48">
        <v>75.557148786838241</v>
      </c>
      <c r="Q48">
        <v>42.588392890834314</v>
      </c>
      <c r="R48">
        <v>16.189389079657374</v>
      </c>
      <c r="S48">
        <v>79.576997094449268</v>
      </c>
      <c r="T48">
        <v>51.088072148220824</v>
      </c>
      <c r="U48" s="114">
        <f t="shared" si="2"/>
        <v>265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12"/>
      <c r="I49">
        <f>BRPL_EOD!AE49+BRPL_EOD!AF49</f>
        <v>75.56</v>
      </c>
      <c r="J49">
        <f>BYPL_EOD!AE49+BYPL_EOD!AF49</f>
        <v>42.59</v>
      </c>
      <c r="K49">
        <f>MES_EOD!AE49+MES_EOD!AF49</f>
        <v>16.190000000000001</v>
      </c>
      <c r="L49">
        <f>NDMC_EOD!AE49+NDMC_EOD!AF49</f>
        <v>79.58</v>
      </c>
      <c r="M49">
        <f>TPDDL_EOD!AE49+TPDDL_EOD!AF49</f>
        <v>51.09</v>
      </c>
      <c r="N49">
        <f t="shared" si="0"/>
        <v>265.01</v>
      </c>
      <c r="O49" s="112">
        <f t="shared" si="1"/>
        <v>-9.9999999999909051E-3</v>
      </c>
      <c r="P49">
        <v>75.557148786838241</v>
      </c>
      <c r="Q49">
        <v>42.588392890834314</v>
      </c>
      <c r="R49">
        <v>16.189389079657374</v>
      </c>
      <c r="S49">
        <v>79.576997094449268</v>
      </c>
      <c r="T49">
        <v>51.088072148220824</v>
      </c>
      <c r="U49" s="114">
        <f t="shared" si="2"/>
        <v>265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12"/>
      <c r="I50">
        <f>BRPL_EOD!AE50+BRPL_EOD!AF50</f>
        <v>75.56</v>
      </c>
      <c r="J50">
        <f>BYPL_EOD!AE50+BYPL_EOD!AF50</f>
        <v>42.59</v>
      </c>
      <c r="K50">
        <f>MES_EOD!AE50+MES_EOD!AF50</f>
        <v>16.190000000000001</v>
      </c>
      <c r="L50">
        <f>NDMC_EOD!AE50+NDMC_EOD!AF50</f>
        <v>79.58</v>
      </c>
      <c r="M50">
        <f>TPDDL_EOD!AE50+TPDDL_EOD!AF50</f>
        <v>51.09</v>
      </c>
      <c r="N50">
        <f t="shared" si="0"/>
        <v>265.01</v>
      </c>
      <c r="O50" s="112">
        <f t="shared" si="1"/>
        <v>-9.9999999999909051E-3</v>
      </c>
      <c r="P50">
        <v>75.557148786838241</v>
      </c>
      <c r="Q50">
        <v>42.588392890834314</v>
      </c>
      <c r="R50">
        <v>16.189389079657374</v>
      </c>
      <c r="S50">
        <v>79.576997094449268</v>
      </c>
      <c r="T50">
        <v>51.088072148220824</v>
      </c>
      <c r="U50" s="114">
        <f t="shared" si="2"/>
        <v>265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12"/>
      <c r="I51">
        <f>BRPL_EOD!AE51+BRPL_EOD!AF51</f>
        <v>75.56</v>
      </c>
      <c r="J51">
        <f>BYPL_EOD!AE51+BYPL_EOD!AF51</f>
        <v>42.59</v>
      </c>
      <c r="K51">
        <f>MES_EOD!AE51+MES_EOD!AF51</f>
        <v>16.190000000000001</v>
      </c>
      <c r="L51">
        <f>NDMC_EOD!AE51+NDMC_EOD!AF51</f>
        <v>79.58</v>
      </c>
      <c r="M51">
        <f>TPDDL_EOD!AE51+TPDDL_EOD!AF51</f>
        <v>51.09</v>
      </c>
      <c r="N51">
        <f t="shared" si="0"/>
        <v>265.01</v>
      </c>
      <c r="O51" s="112">
        <f t="shared" si="1"/>
        <v>-9.9999999999909051E-3</v>
      </c>
      <c r="P51">
        <v>75.557148786838241</v>
      </c>
      <c r="Q51">
        <v>42.588392890834314</v>
      </c>
      <c r="R51">
        <v>16.189389079657374</v>
      </c>
      <c r="S51">
        <v>79.576997094449268</v>
      </c>
      <c r="T51">
        <v>51.088072148220824</v>
      </c>
      <c r="U51" s="114">
        <f t="shared" si="2"/>
        <v>265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12"/>
      <c r="I52">
        <f>BRPL_EOD!AE52+BRPL_EOD!AF52</f>
        <v>75.56</v>
      </c>
      <c r="J52">
        <f>BYPL_EOD!AE52+BYPL_EOD!AF52</f>
        <v>42.59</v>
      </c>
      <c r="K52">
        <f>MES_EOD!AE52+MES_EOD!AF52</f>
        <v>16.190000000000001</v>
      </c>
      <c r="L52">
        <f>NDMC_EOD!AE52+NDMC_EOD!AF52</f>
        <v>79.58</v>
      </c>
      <c r="M52">
        <f>TPDDL_EOD!AE52+TPDDL_EOD!AF52</f>
        <v>51.09</v>
      </c>
      <c r="N52">
        <f t="shared" si="0"/>
        <v>265.01</v>
      </c>
      <c r="O52" s="112">
        <f t="shared" si="1"/>
        <v>-9.9999999999909051E-3</v>
      </c>
      <c r="P52">
        <v>75.557148786838241</v>
      </c>
      <c r="Q52">
        <v>42.588392890834314</v>
      </c>
      <c r="R52">
        <v>16.189389079657374</v>
      </c>
      <c r="S52">
        <v>79.576997094449268</v>
      </c>
      <c r="T52">
        <v>51.088072148220824</v>
      </c>
      <c r="U52" s="114">
        <f t="shared" si="2"/>
        <v>265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12"/>
      <c r="I53">
        <f>BRPL_EOD!AE53+BRPL_EOD!AF53</f>
        <v>75.56</v>
      </c>
      <c r="J53">
        <f>BYPL_EOD!AE53+BYPL_EOD!AF53</f>
        <v>42.59</v>
      </c>
      <c r="K53">
        <f>MES_EOD!AE53+MES_EOD!AF53</f>
        <v>16.190000000000001</v>
      </c>
      <c r="L53">
        <f>NDMC_EOD!AE53+NDMC_EOD!AF53</f>
        <v>79.58</v>
      </c>
      <c r="M53">
        <f>TPDDL_EOD!AE53+TPDDL_EOD!AF53</f>
        <v>51.09</v>
      </c>
      <c r="N53">
        <f t="shared" si="0"/>
        <v>265.01</v>
      </c>
      <c r="O53" s="112">
        <f t="shared" si="1"/>
        <v>-9.9999999999909051E-3</v>
      </c>
      <c r="P53">
        <v>75.557148786838241</v>
      </c>
      <c r="Q53">
        <v>42.588392890834314</v>
      </c>
      <c r="R53">
        <v>16.189389079657374</v>
      </c>
      <c r="S53">
        <v>79.576997094449268</v>
      </c>
      <c r="T53">
        <v>51.088072148220824</v>
      </c>
      <c r="U53" s="114">
        <f t="shared" si="2"/>
        <v>265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12"/>
      <c r="I54">
        <f>BRPL_EOD!AE54+BRPL_EOD!AF54</f>
        <v>75.56</v>
      </c>
      <c r="J54">
        <f>BYPL_EOD!AE54+BYPL_EOD!AF54</f>
        <v>42.59</v>
      </c>
      <c r="K54">
        <f>MES_EOD!AE54+MES_EOD!AF54</f>
        <v>16.190000000000001</v>
      </c>
      <c r="L54">
        <f>NDMC_EOD!AE54+NDMC_EOD!AF54</f>
        <v>79.58</v>
      </c>
      <c r="M54">
        <f>TPDDL_EOD!AE54+TPDDL_EOD!AF54</f>
        <v>51.09</v>
      </c>
      <c r="N54">
        <f t="shared" si="0"/>
        <v>265.01</v>
      </c>
      <c r="O54" s="112">
        <f t="shared" si="1"/>
        <v>-9.9999999999909051E-3</v>
      </c>
      <c r="P54">
        <v>75.557148786838241</v>
      </c>
      <c r="Q54">
        <v>42.588392890834314</v>
      </c>
      <c r="R54">
        <v>16.189389079657374</v>
      </c>
      <c r="S54">
        <v>79.576997094449268</v>
      </c>
      <c r="T54">
        <v>51.088072148220824</v>
      </c>
      <c r="U54" s="114">
        <f t="shared" si="2"/>
        <v>265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12"/>
      <c r="I55">
        <f>BRPL_EOD!AE55+BRPL_EOD!AF55</f>
        <v>75.56</v>
      </c>
      <c r="J55">
        <f>BYPL_EOD!AE55+BYPL_EOD!AF55</f>
        <v>42.59</v>
      </c>
      <c r="K55">
        <f>MES_EOD!AE55+MES_EOD!AF55</f>
        <v>16.190000000000001</v>
      </c>
      <c r="L55">
        <f>NDMC_EOD!AE55+NDMC_EOD!AF55</f>
        <v>79.58</v>
      </c>
      <c r="M55">
        <f>TPDDL_EOD!AE55+TPDDL_EOD!AF55</f>
        <v>51.09</v>
      </c>
      <c r="N55">
        <f t="shared" si="0"/>
        <v>265.01</v>
      </c>
      <c r="O55" s="112">
        <f t="shared" si="1"/>
        <v>-9.9999999999909051E-3</v>
      </c>
      <c r="P55">
        <v>75.557148786838241</v>
      </c>
      <c r="Q55">
        <v>42.588392890834314</v>
      </c>
      <c r="R55">
        <v>16.189389079657374</v>
      </c>
      <c r="S55">
        <v>79.576997094449268</v>
      </c>
      <c r="T55">
        <v>51.088072148220824</v>
      </c>
      <c r="U55" s="114">
        <f t="shared" si="2"/>
        <v>265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75.56</v>
      </c>
      <c r="J56">
        <f>BYPL_EOD!AE56+BYPL_EOD!AF56</f>
        <v>42.59</v>
      </c>
      <c r="K56">
        <f>MES_EOD!AE56+MES_EOD!AF56</f>
        <v>16.190000000000001</v>
      </c>
      <c r="L56">
        <f>NDMC_EOD!AE56+NDMC_EOD!AF56</f>
        <v>79.58</v>
      </c>
      <c r="M56">
        <f>TPDDL_EOD!AE56+TPDDL_EOD!AF56</f>
        <v>51.09</v>
      </c>
      <c r="N56">
        <f t="shared" si="0"/>
        <v>265.01</v>
      </c>
      <c r="O56" s="112">
        <f t="shared" si="1"/>
        <v>-9.9999999999909051E-3</v>
      </c>
      <c r="P56">
        <v>75.557148786838241</v>
      </c>
      <c r="Q56">
        <v>42.588392890834314</v>
      </c>
      <c r="R56">
        <v>16.189389079657374</v>
      </c>
      <c r="S56">
        <v>79.576997094449268</v>
      </c>
      <c r="T56">
        <v>51.088072148220824</v>
      </c>
      <c r="U56" s="114">
        <f t="shared" si="2"/>
        <v>265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75.56</v>
      </c>
      <c r="J57">
        <f>BYPL_EOD!AE57+BYPL_EOD!AF57</f>
        <v>42.59</v>
      </c>
      <c r="K57">
        <f>MES_EOD!AE57+MES_EOD!AF57</f>
        <v>16.190000000000001</v>
      </c>
      <c r="L57">
        <f>NDMC_EOD!AE57+NDMC_EOD!AF57</f>
        <v>79.58</v>
      </c>
      <c r="M57">
        <f>TPDDL_EOD!AE57+TPDDL_EOD!AF57</f>
        <v>51.09</v>
      </c>
      <c r="N57">
        <f t="shared" si="0"/>
        <v>265.01</v>
      </c>
      <c r="O57" s="112">
        <f t="shared" si="1"/>
        <v>-9.9999999999909051E-3</v>
      </c>
      <c r="P57">
        <v>75.557148786838241</v>
      </c>
      <c r="Q57">
        <v>42.588392890834314</v>
      </c>
      <c r="R57">
        <v>16.189389079657374</v>
      </c>
      <c r="S57">
        <v>79.576997094449268</v>
      </c>
      <c r="T57">
        <v>51.088072148220824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75.56</v>
      </c>
      <c r="J58">
        <f>BYPL_EOD!AE58+BYPL_EOD!AF58</f>
        <v>42.59</v>
      </c>
      <c r="K58">
        <f>MES_EOD!AE58+MES_EOD!AF58</f>
        <v>16.190000000000001</v>
      </c>
      <c r="L58">
        <f>NDMC_EOD!AE58+NDMC_EOD!AF58</f>
        <v>79.58</v>
      </c>
      <c r="M58">
        <f>TPDDL_EOD!AE58+TPDDL_EOD!AF58</f>
        <v>51.09</v>
      </c>
      <c r="N58">
        <f t="shared" si="0"/>
        <v>265.01</v>
      </c>
      <c r="O58" s="112">
        <f t="shared" si="1"/>
        <v>-9.9999999999909051E-3</v>
      </c>
      <c r="P58">
        <v>75.557148786838241</v>
      </c>
      <c r="Q58">
        <v>42.588392890834314</v>
      </c>
      <c r="R58">
        <v>16.189389079657374</v>
      </c>
      <c r="S58">
        <v>79.576997094449268</v>
      </c>
      <c r="T58">
        <v>51.088072148220824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75.56</v>
      </c>
      <c r="J59">
        <f>BYPL_EOD!AE59+BYPL_EOD!AF59</f>
        <v>42.59</v>
      </c>
      <c r="K59">
        <f>MES_EOD!AE59+MES_EOD!AF59</f>
        <v>16.190000000000001</v>
      </c>
      <c r="L59">
        <f>NDMC_EOD!AE59+NDMC_EOD!AF59</f>
        <v>79.58</v>
      </c>
      <c r="M59">
        <f>TPDDL_EOD!AE59+TPDDL_EOD!AF59</f>
        <v>51.09</v>
      </c>
      <c r="N59">
        <f t="shared" si="0"/>
        <v>265.01</v>
      </c>
      <c r="O59" s="112">
        <f t="shared" si="1"/>
        <v>-9.9999999999909051E-3</v>
      </c>
      <c r="P59">
        <v>75.557148786838241</v>
      </c>
      <c r="Q59">
        <v>42.588392890834314</v>
      </c>
      <c r="R59">
        <v>16.189389079657374</v>
      </c>
      <c r="S59">
        <v>79.576997094449268</v>
      </c>
      <c r="T59">
        <v>51.088072148220824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75.56</v>
      </c>
      <c r="J60">
        <f>BYPL_EOD!AE60+BYPL_EOD!AF60</f>
        <v>42.59</v>
      </c>
      <c r="K60">
        <f>MES_EOD!AE60+MES_EOD!AF60</f>
        <v>16.190000000000001</v>
      </c>
      <c r="L60">
        <f>NDMC_EOD!AE60+NDMC_EOD!AF60</f>
        <v>79.58</v>
      </c>
      <c r="M60">
        <f>TPDDL_EOD!AE60+TPDDL_EOD!AF60</f>
        <v>51.09</v>
      </c>
      <c r="N60">
        <f t="shared" si="0"/>
        <v>265.01</v>
      </c>
      <c r="O60" s="112">
        <f t="shared" si="1"/>
        <v>-9.9999999999909051E-3</v>
      </c>
      <c r="P60">
        <v>75.557148786838241</v>
      </c>
      <c r="Q60">
        <v>42.588392890834314</v>
      </c>
      <c r="R60">
        <v>16.189389079657374</v>
      </c>
      <c r="S60">
        <v>79.576997094449268</v>
      </c>
      <c r="T60">
        <v>51.088072148220824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75.56</v>
      </c>
      <c r="J61">
        <f>BYPL_EOD!AE61+BYPL_EOD!AF61</f>
        <v>42.59</v>
      </c>
      <c r="K61">
        <f>MES_EOD!AE61+MES_EOD!AF61</f>
        <v>16.190000000000001</v>
      </c>
      <c r="L61">
        <f>NDMC_EOD!AE61+NDMC_EOD!AF61</f>
        <v>79.58</v>
      </c>
      <c r="M61">
        <f>TPDDL_EOD!AE61+TPDDL_EOD!AF61</f>
        <v>51.09</v>
      </c>
      <c r="N61">
        <f t="shared" si="0"/>
        <v>265.01</v>
      </c>
      <c r="O61" s="112">
        <f t="shared" si="1"/>
        <v>-9.9999999999909051E-3</v>
      </c>
      <c r="P61">
        <v>75.557148786838241</v>
      </c>
      <c r="Q61">
        <v>42.588392890834314</v>
      </c>
      <c r="R61">
        <v>16.189389079657374</v>
      </c>
      <c r="S61">
        <v>79.576997094449268</v>
      </c>
      <c r="T61">
        <v>51.088072148220824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75.56</v>
      </c>
      <c r="J62">
        <f>BYPL_EOD!AE62+BYPL_EOD!AF62</f>
        <v>42.59</v>
      </c>
      <c r="K62">
        <f>MES_EOD!AE62+MES_EOD!AF62</f>
        <v>16.190000000000001</v>
      </c>
      <c r="L62">
        <f>NDMC_EOD!AE62+NDMC_EOD!AF62</f>
        <v>79.58</v>
      </c>
      <c r="M62">
        <f>TPDDL_EOD!AE62+TPDDL_EOD!AF62</f>
        <v>51.09</v>
      </c>
      <c r="N62">
        <f t="shared" si="0"/>
        <v>265.01</v>
      </c>
      <c r="O62" s="112">
        <f t="shared" si="1"/>
        <v>-9.9999999999909051E-3</v>
      </c>
      <c r="P62">
        <v>75.557148786838241</v>
      </c>
      <c r="Q62">
        <v>42.588392890834314</v>
      </c>
      <c r="R62">
        <v>16.189389079657374</v>
      </c>
      <c r="S62">
        <v>79.576997094449268</v>
      </c>
      <c r="T62">
        <v>51.088072148220824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75.56</v>
      </c>
      <c r="J63">
        <f>BYPL_EOD!AE63+BYPL_EOD!AF63</f>
        <v>42.59</v>
      </c>
      <c r="K63">
        <f>MES_EOD!AE63+MES_EOD!AF63</f>
        <v>16.190000000000001</v>
      </c>
      <c r="L63">
        <f>NDMC_EOD!AE63+NDMC_EOD!AF63</f>
        <v>79.58</v>
      </c>
      <c r="M63">
        <f>TPDDL_EOD!AE63+TPDDL_EOD!AF63</f>
        <v>51.09</v>
      </c>
      <c r="N63">
        <f t="shared" si="0"/>
        <v>265.01</v>
      </c>
      <c r="O63" s="112">
        <f t="shared" si="1"/>
        <v>-9.9999999999909051E-3</v>
      </c>
      <c r="P63">
        <v>75.557148786838241</v>
      </c>
      <c r="Q63">
        <v>42.588392890834314</v>
      </c>
      <c r="R63">
        <v>16.189389079657374</v>
      </c>
      <c r="S63">
        <v>79.576997094449268</v>
      </c>
      <c r="T63">
        <v>51.088072148220824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75.56</v>
      </c>
      <c r="J64">
        <f>BYPL_EOD!AE64+BYPL_EOD!AF64</f>
        <v>42.59</v>
      </c>
      <c r="K64">
        <f>MES_EOD!AE64+MES_EOD!AF64</f>
        <v>16.190000000000001</v>
      </c>
      <c r="L64">
        <f>NDMC_EOD!AE64+NDMC_EOD!AF64</f>
        <v>79.58</v>
      </c>
      <c r="M64">
        <f>TPDDL_EOD!AE64+TPDDL_EOD!AF64</f>
        <v>51.09</v>
      </c>
      <c r="N64">
        <f t="shared" si="0"/>
        <v>265.01</v>
      </c>
      <c r="O64" s="112">
        <f t="shared" si="1"/>
        <v>-9.9999999999909051E-3</v>
      </c>
      <c r="P64">
        <v>75.557148786838241</v>
      </c>
      <c r="Q64">
        <v>42.588392890834314</v>
      </c>
      <c r="R64">
        <v>16.189389079657374</v>
      </c>
      <c r="S64">
        <v>79.576997094449268</v>
      </c>
      <c r="T64">
        <v>51.088072148220824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12"/>
      <c r="I65">
        <f>BRPL_EOD!AE65+BRPL_EOD!AF65</f>
        <v>75.56</v>
      </c>
      <c r="J65">
        <f>BYPL_EOD!AE65+BYPL_EOD!AF65</f>
        <v>42.59</v>
      </c>
      <c r="K65">
        <f>MES_EOD!AE65+MES_EOD!AF65</f>
        <v>16.190000000000001</v>
      </c>
      <c r="L65">
        <f>NDMC_EOD!AE65+NDMC_EOD!AF65</f>
        <v>79.58</v>
      </c>
      <c r="M65">
        <f>TPDDL_EOD!AE65+TPDDL_EOD!AF65</f>
        <v>51.09</v>
      </c>
      <c r="N65">
        <f t="shared" si="0"/>
        <v>265.01</v>
      </c>
      <c r="O65" s="112">
        <f t="shared" si="1"/>
        <v>-9.9999999999909051E-3</v>
      </c>
      <c r="P65">
        <v>75.557148786838241</v>
      </c>
      <c r="Q65">
        <v>42.588392890834314</v>
      </c>
      <c r="R65">
        <v>16.189389079657374</v>
      </c>
      <c r="S65">
        <v>79.576997094449268</v>
      </c>
      <c r="T65">
        <v>51.088072148220824</v>
      </c>
      <c r="U65" s="114">
        <f t="shared" si="2"/>
        <v>265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12"/>
      <c r="I66">
        <f>BRPL_EOD!AE66+BRPL_EOD!AF66</f>
        <v>75.56</v>
      </c>
      <c r="J66">
        <f>BYPL_EOD!AE66+BYPL_EOD!AF66</f>
        <v>42.59</v>
      </c>
      <c r="K66">
        <f>MES_EOD!AE66+MES_EOD!AF66</f>
        <v>16.190000000000001</v>
      </c>
      <c r="L66">
        <f>NDMC_EOD!AE66+NDMC_EOD!AF66</f>
        <v>79.58</v>
      </c>
      <c r="M66">
        <f>TPDDL_EOD!AE66+TPDDL_EOD!AF66</f>
        <v>51.09</v>
      </c>
      <c r="N66">
        <f t="shared" si="0"/>
        <v>265.01</v>
      </c>
      <c r="O66" s="112">
        <f t="shared" si="1"/>
        <v>-9.9999999999909051E-3</v>
      </c>
      <c r="P66">
        <v>75.557148786838241</v>
      </c>
      <c r="Q66">
        <v>42.588392890834314</v>
      </c>
      <c r="R66">
        <v>16.189389079657374</v>
      </c>
      <c r="S66">
        <v>79.576997094449268</v>
      </c>
      <c r="T66">
        <v>51.088072148220824</v>
      </c>
      <c r="U66" s="114">
        <f t="shared" si="2"/>
        <v>265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12"/>
      <c r="I67">
        <f>BRPL_EOD!AE67+BRPL_EOD!AF67</f>
        <v>75.56</v>
      </c>
      <c r="J67">
        <f>BYPL_EOD!AE67+BYPL_EOD!AF67</f>
        <v>42.59</v>
      </c>
      <c r="K67">
        <f>MES_EOD!AE67+MES_EOD!AF67</f>
        <v>16.190000000000001</v>
      </c>
      <c r="L67">
        <f>NDMC_EOD!AE67+NDMC_EOD!AF67</f>
        <v>79.58</v>
      </c>
      <c r="M67">
        <f>TPDDL_EOD!AE67+TPDDL_EOD!AF67</f>
        <v>51.09</v>
      </c>
      <c r="N67">
        <f t="shared" ref="N67:N98" si="6">SUM(I67:M67)</f>
        <v>265.01</v>
      </c>
      <c r="O67" s="112">
        <f t="shared" ref="O67:O98" si="7">G67-N67</f>
        <v>-9.9999999999909051E-3</v>
      </c>
      <c r="P67">
        <v>75.557148786838241</v>
      </c>
      <c r="Q67">
        <v>42.588392890834314</v>
      </c>
      <c r="R67">
        <v>16.189389079657374</v>
      </c>
      <c r="S67">
        <v>79.576997094449268</v>
      </c>
      <c r="T67">
        <v>51.088072148220824</v>
      </c>
      <c r="U67" s="114">
        <f t="shared" ref="U67:U98" si="8">SUM(P67:T67)</f>
        <v>265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12"/>
      <c r="I68">
        <f>BRPL_EOD!AE68+BRPL_EOD!AF68</f>
        <v>75.56</v>
      </c>
      <c r="J68">
        <f>BYPL_EOD!AE68+BYPL_EOD!AF68</f>
        <v>42.59</v>
      </c>
      <c r="K68">
        <f>MES_EOD!AE68+MES_EOD!AF68</f>
        <v>16.190000000000001</v>
      </c>
      <c r="L68">
        <f>NDMC_EOD!AE68+NDMC_EOD!AF68</f>
        <v>79.58</v>
      </c>
      <c r="M68">
        <f>TPDDL_EOD!AE68+TPDDL_EOD!AF68</f>
        <v>51.09</v>
      </c>
      <c r="N68">
        <f t="shared" si="6"/>
        <v>265.01</v>
      </c>
      <c r="O68" s="112">
        <f t="shared" si="7"/>
        <v>-9.9999999999909051E-3</v>
      </c>
      <c r="P68">
        <v>75.557148786838241</v>
      </c>
      <c r="Q68">
        <v>42.588392890834314</v>
      </c>
      <c r="R68">
        <v>16.189389079657374</v>
      </c>
      <c r="S68">
        <v>79.576997094449268</v>
      </c>
      <c r="T68">
        <v>51.088072148220824</v>
      </c>
      <c r="U68" s="114">
        <f t="shared" si="8"/>
        <v>265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12"/>
      <c r="I69">
        <f>BRPL_EOD!AE69+BRPL_EOD!AF69</f>
        <v>75.56</v>
      </c>
      <c r="J69">
        <f>BYPL_EOD!AE69+BYPL_EOD!AF69</f>
        <v>42.59</v>
      </c>
      <c r="K69">
        <f>MES_EOD!AE69+MES_EOD!AF69</f>
        <v>16.190000000000001</v>
      </c>
      <c r="L69">
        <f>NDMC_EOD!AE69+NDMC_EOD!AF69</f>
        <v>79.58</v>
      </c>
      <c r="M69">
        <f>TPDDL_EOD!AE69+TPDDL_EOD!AF69</f>
        <v>51.09</v>
      </c>
      <c r="N69">
        <f t="shared" si="6"/>
        <v>265.01</v>
      </c>
      <c r="O69" s="112">
        <f t="shared" si="7"/>
        <v>-9.9999999999909051E-3</v>
      </c>
      <c r="P69">
        <v>75.557148786838241</v>
      </c>
      <c r="Q69">
        <v>42.588392890834314</v>
      </c>
      <c r="R69">
        <v>16.189389079657374</v>
      </c>
      <c r="S69">
        <v>79.576997094449268</v>
      </c>
      <c r="T69">
        <v>51.088072148220824</v>
      </c>
      <c r="U69" s="114">
        <f t="shared" si="8"/>
        <v>265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12"/>
      <c r="I70">
        <f>BRPL_EOD!AE70+BRPL_EOD!AF70</f>
        <v>75.56</v>
      </c>
      <c r="J70">
        <f>BYPL_EOD!AE70+BYPL_EOD!AF70</f>
        <v>42.59</v>
      </c>
      <c r="K70">
        <f>MES_EOD!AE70+MES_EOD!AF70</f>
        <v>16.190000000000001</v>
      </c>
      <c r="L70">
        <f>NDMC_EOD!AE70+NDMC_EOD!AF70</f>
        <v>79.58</v>
      </c>
      <c r="M70">
        <f>TPDDL_EOD!AE70+TPDDL_EOD!AF70</f>
        <v>51.09</v>
      </c>
      <c r="N70">
        <f t="shared" si="6"/>
        <v>265.01</v>
      </c>
      <c r="O70" s="112">
        <f t="shared" si="7"/>
        <v>-9.9999999999909051E-3</v>
      </c>
      <c r="P70">
        <v>75.557148786838241</v>
      </c>
      <c r="Q70">
        <v>42.588392890834314</v>
      </c>
      <c r="R70">
        <v>16.189389079657374</v>
      </c>
      <c r="S70">
        <v>79.576997094449268</v>
      </c>
      <c r="T70">
        <v>51.088072148220824</v>
      </c>
      <c r="U70" s="114">
        <f t="shared" si="8"/>
        <v>265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12"/>
      <c r="I71">
        <f>BRPL_EOD!AE71+BRPL_EOD!AF71</f>
        <v>75.56</v>
      </c>
      <c r="J71">
        <f>BYPL_EOD!AE71+BYPL_EOD!AF71</f>
        <v>42.59</v>
      </c>
      <c r="K71">
        <f>MES_EOD!AE71+MES_EOD!AF71</f>
        <v>16.190000000000001</v>
      </c>
      <c r="L71">
        <f>NDMC_EOD!AE71+NDMC_EOD!AF71</f>
        <v>79.58</v>
      </c>
      <c r="M71">
        <f>TPDDL_EOD!AE71+TPDDL_EOD!AF71</f>
        <v>51.09</v>
      </c>
      <c r="N71">
        <f t="shared" si="6"/>
        <v>265.01</v>
      </c>
      <c r="O71" s="112">
        <f t="shared" si="7"/>
        <v>-9.9999999999909051E-3</v>
      </c>
      <c r="P71">
        <v>75.557148786838241</v>
      </c>
      <c r="Q71">
        <v>42.588392890834314</v>
      </c>
      <c r="R71">
        <v>16.189389079657374</v>
      </c>
      <c r="S71">
        <v>79.576997094449268</v>
      </c>
      <c r="T71">
        <v>51.088072148220824</v>
      </c>
      <c r="U71" s="114">
        <f t="shared" si="8"/>
        <v>265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12"/>
      <c r="I72">
        <f>BRPL_EOD!AE72+BRPL_EOD!AF72</f>
        <v>75.56</v>
      </c>
      <c r="J72">
        <f>BYPL_EOD!AE72+BYPL_EOD!AF72</f>
        <v>42.59</v>
      </c>
      <c r="K72">
        <f>MES_EOD!AE72+MES_EOD!AF72</f>
        <v>16.190000000000001</v>
      </c>
      <c r="L72">
        <f>NDMC_EOD!AE72+NDMC_EOD!AF72</f>
        <v>79.58</v>
      </c>
      <c r="M72">
        <f>TPDDL_EOD!AE72+TPDDL_EOD!AF72</f>
        <v>51.09</v>
      </c>
      <c r="N72">
        <f t="shared" si="6"/>
        <v>265.01</v>
      </c>
      <c r="O72" s="112">
        <f t="shared" si="7"/>
        <v>-9.9999999999909051E-3</v>
      </c>
      <c r="P72">
        <v>75.557148786838241</v>
      </c>
      <c r="Q72">
        <v>42.588392890834314</v>
      </c>
      <c r="R72">
        <v>16.189389079657374</v>
      </c>
      <c r="S72">
        <v>79.576997094449268</v>
      </c>
      <c r="T72">
        <v>51.088072148220824</v>
      </c>
      <c r="U72" s="114">
        <f t="shared" si="8"/>
        <v>265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12"/>
      <c r="I73">
        <f>BRPL_EOD!AE73+BRPL_EOD!AF73</f>
        <v>75.56</v>
      </c>
      <c r="J73">
        <f>BYPL_EOD!AE73+BYPL_EOD!AF73</f>
        <v>42.59</v>
      </c>
      <c r="K73">
        <f>MES_EOD!AE73+MES_EOD!AF73</f>
        <v>16.190000000000001</v>
      </c>
      <c r="L73">
        <f>NDMC_EOD!AE73+NDMC_EOD!AF73</f>
        <v>79.58</v>
      </c>
      <c r="M73">
        <f>TPDDL_EOD!AE73+TPDDL_EOD!AF73</f>
        <v>51.09</v>
      </c>
      <c r="N73">
        <f t="shared" si="6"/>
        <v>265.01</v>
      </c>
      <c r="O73" s="112">
        <f t="shared" si="7"/>
        <v>-9.9999999999909051E-3</v>
      </c>
      <c r="P73">
        <v>75.557148786838241</v>
      </c>
      <c r="Q73">
        <v>42.588392890834314</v>
      </c>
      <c r="R73">
        <v>16.189389079657374</v>
      </c>
      <c r="S73">
        <v>79.576997094449268</v>
      </c>
      <c r="T73">
        <v>51.088072148220824</v>
      </c>
      <c r="U73" s="114">
        <f t="shared" si="8"/>
        <v>265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12"/>
      <c r="I74">
        <f>BRPL_EOD!AE74+BRPL_EOD!AF74</f>
        <v>75.56</v>
      </c>
      <c r="J74">
        <f>BYPL_EOD!AE74+BYPL_EOD!AF74</f>
        <v>42.59</v>
      </c>
      <c r="K74">
        <f>MES_EOD!AE74+MES_EOD!AF74</f>
        <v>16.190000000000001</v>
      </c>
      <c r="L74">
        <f>NDMC_EOD!AE74+NDMC_EOD!AF74</f>
        <v>79.58</v>
      </c>
      <c r="M74">
        <f>TPDDL_EOD!AE74+TPDDL_EOD!AF74</f>
        <v>51.09</v>
      </c>
      <c r="N74">
        <f t="shared" si="6"/>
        <v>265.01</v>
      </c>
      <c r="O74" s="112">
        <f t="shared" si="7"/>
        <v>-9.9999999999909051E-3</v>
      </c>
      <c r="P74">
        <v>75.557148786838241</v>
      </c>
      <c r="Q74">
        <v>42.588392890834314</v>
      </c>
      <c r="R74">
        <v>16.189389079657374</v>
      </c>
      <c r="S74">
        <v>79.576997094449268</v>
      </c>
      <c r="T74">
        <v>51.088072148220824</v>
      </c>
      <c r="U74" s="114">
        <f t="shared" si="8"/>
        <v>265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12"/>
      <c r="I75">
        <f>BRPL_EOD!AE75+BRPL_EOD!AF75</f>
        <v>71.739999999999995</v>
      </c>
      <c r="J75">
        <f>BYPL_EOD!AE75+BYPL_EOD!AF75</f>
        <v>42.59</v>
      </c>
      <c r="K75">
        <f>MES_EOD!AE75+MES_EOD!AF75</f>
        <v>20</v>
      </c>
      <c r="L75">
        <f>NDMC_EOD!AE75+NDMC_EOD!AF75</f>
        <v>79.58</v>
      </c>
      <c r="M75">
        <f>TPDDL_EOD!AE75+TPDDL_EOD!AF75</f>
        <v>51.09</v>
      </c>
      <c r="N75">
        <f t="shared" si="6"/>
        <v>265</v>
      </c>
      <c r="O75" s="112">
        <f t="shared" si="7"/>
        <v>0</v>
      </c>
      <c r="P75">
        <v>71.739999999999995</v>
      </c>
      <c r="Q75">
        <v>42.59</v>
      </c>
      <c r="R75">
        <v>20</v>
      </c>
      <c r="S75">
        <v>79.58</v>
      </c>
      <c r="T75">
        <v>51.09</v>
      </c>
      <c r="U75" s="114">
        <f t="shared" si="8"/>
        <v>265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12"/>
      <c r="I76">
        <f>BRPL_EOD!AE76+BRPL_EOD!AF76</f>
        <v>71.739999999999995</v>
      </c>
      <c r="J76">
        <f>BYPL_EOD!AE76+BYPL_EOD!AF76</f>
        <v>42.59</v>
      </c>
      <c r="K76">
        <f>MES_EOD!AE76+MES_EOD!AF76</f>
        <v>20</v>
      </c>
      <c r="L76">
        <f>NDMC_EOD!AE76+NDMC_EOD!AF76</f>
        <v>79.58</v>
      </c>
      <c r="M76">
        <f>TPDDL_EOD!AE76+TPDDL_EOD!AF76</f>
        <v>51.09</v>
      </c>
      <c r="N76">
        <f t="shared" si="6"/>
        <v>265</v>
      </c>
      <c r="O76" s="112">
        <f t="shared" si="7"/>
        <v>0</v>
      </c>
      <c r="P76">
        <v>71.739999999999995</v>
      </c>
      <c r="Q76">
        <v>42.59</v>
      </c>
      <c r="R76">
        <v>20</v>
      </c>
      <c r="S76">
        <v>79.58</v>
      </c>
      <c r="T76">
        <v>51.09</v>
      </c>
      <c r="U76" s="114">
        <f t="shared" si="8"/>
        <v>265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12"/>
      <c r="I77">
        <f>BRPL_EOD!AE77+BRPL_EOD!AF77</f>
        <v>71.739999999999995</v>
      </c>
      <c r="J77">
        <f>BYPL_EOD!AE77+BYPL_EOD!AF77</f>
        <v>42.59</v>
      </c>
      <c r="K77">
        <f>MES_EOD!AE77+MES_EOD!AF77</f>
        <v>20</v>
      </c>
      <c r="L77">
        <f>NDMC_EOD!AE77+NDMC_EOD!AF77</f>
        <v>79.58</v>
      </c>
      <c r="M77">
        <f>TPDDL_EOD!AE77+TPDDL_EOD!AF77</f>
        <v>51.09</v>
      </c>
      <c r="N77">
        <f t="shared" si="6"/>
        <v>265</v>
      </c>
      <c r="O77" s="112">
        <f t="shared" si="7"/>
        <v>0</v>
      </c>
      <c r="P77">
        <v>71.739999999999995</v>
      </c>
      <c r="Q77">
        <v>42.59</v>
      </c>
      <c r="R77">
        <v>20</v>
      </c>
      <c r="S77">
        <v>79.58</v>
      </c>
      <c r="T77">
        <v>51.09</v>
      </c>
      <c r="U77" s="114">
        <f t="shared" si="8"/>
        <v>265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12"/>
      <c r="I78">
        <f>BRPL_EOD!AE78+BRPL_EOD!AF78</f>
        <v>71.739999999999995</v>
      </c>
      <c r="J78">
        <f>BYPL_EOD!AE78+BYPL_EOD!AF78</f>
        <v>42.59</v>
      </c>
      <c r="K78">
        <f>MES_EOD!AE78+MES_EOD!AF78</f>
        <v>20</v>
      </c>
      <c r="L78">
        <f>NDMC_EOD!AE78+NDMC_EOD!AF78</f>
        <v>79.58</v>
      </c>
      <c r="M78">
        <f>TPDDL_EOD!AE78+TPDDL_EOD!AF78</f>
        <v>51.09</v>
      </c>
      <c r="N78">
        <f t="shared" si="6"/>
        <v>265</v>
      </c>
      <c r="O78" s="112">
        <f t="shared" si="7"/>
        <v>0</v>
      </c>
      <c r="P78">
        <v>71.739999999999995</v>
      </c>
      <c r="Q78">
        <v>42.59</v>
      </c>
      <c r="R78">
        <v>20</v>
      </c>
      <c r="S78">
        <v>79.58</v>
      </c>
      <c r="T78">
        <v>51.09</v>
      </c>
      <c r="U78" s="114">
        <f t="shared" si="8"/>
        <v>265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12"/>
      <c r="I79">
        <f>BRPL_EOD!AE79+BRPL_EOD!AF79</f>
        <v>71.739999999999995</v>
      </c>
      <c r="J79">
        <f>BYPL_EOD!AE79+BYPL_EOD!AF79</f>
        <v>42.59</v>
      </c>
      <c r="K79">
        <f>MES_EOD!AE79+MES_EOD!AF79</f>
        <v>20</v>
      </c>
      <c r="L79">
        <f>NDMC_EOD!AE79+NDMC_EOD!AF79</f>
        <v>79.58</v>
      </c>
      <c r="M79">
        <f>TPDDL_EOD!AE79+TPDDL_EOD!AF79</f>
        <v>51.09</v>
      </c>
      <c r="N79">
        <f t="shared" si="6"/>
        <v>265</v>
      </c>
      <c r="O79" s="112">
        <f t="shared" si="7"/>
        <v>0</v>
      </c>
      <c r="P79">
        <v>71.739999999999995</v>
      </c>
      <c r="Q79">
        <v>42.59</v>
      </c>
      <c r="R79">
        <v>20</v>
      </c>
      <c r="S79">
        <v>79.58</v>
      </c>
      <c r="T79">
        <v>51.09</v>
      </c>
      <c r="U79" s="114">
        <f t="shared" si="8"/>
        <v>265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12"/>
      <c r="I80">
        <f>BRPL_EOD!AE80+BRPL_EOD!AF80</f>
        <v>71.739999999999995</v>
      </c>
      <c r="J80">
        <f>BYPL_EOD!AE80+BYPL_EOD!AF80</f>
        <v>42.59</v>
      </c>
      <c r="K80">
        <f>MES_EOD!AE80+MES_EOD!AF80</f>
        <v>20</v>
      </c>
      <c r="L80">
        <f>NDMC_EOD!AE80+NDMC_EOD!AF80</f>
        <v>79.58</v>
      </c>
      <c r="M80">
        <f>TPDDL_EOD!AE80+TPDDL_EOD!AF80</f>
        <v>51.09</v>
      </c>
      <c r="N80">
        <f t="shared" si="6"/>
        <v>265</v>
      </c>
      <c r="O80" s="112">
        <f t="shared" si="7"/>
        <v>0</v>
      </c>
      <c r="P80">
        <v>71.739999999999995</v>
      </c>
      <c r="Q80">
        <v>42.59</v>
      </c>
      <c r="R80">
        <v>20</v>
      </c>
      <c r="S80">
        <v>79.58</v>
      </c>
      <c r="T80">
        <v>51.09</v>
      </c>
      <c r="U80" s="114">
        <f t="shared" si="8"/>
        <v>265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12"/>
      <c r="I81">
        <f>BRPL_EOD!AE81+BRPL_EOD!AF81</f>
        <v>71.739999999999995</v>
      </c>
      <c r="J81">
        <f>BYPL_EOD!AE81+BYPL_EOD!AF81</f>
        <v>42.59</v>
      </c>
      <c r="K81">
        <f>MES_EOD!AE81+MES_EOD!AF81</f>
        <v>20</v>
      </c>
      <c r="L81">
        <f>NDMC_EOD!AE81+NDMC_EOD!AF81</f>
        <v>79.58</v>
      </c>
      <c r="M81">
        <f>TPDDL_EOD!AE81+TPDDL_EOD!AF81</f>
        <v>51.09</v>
      </c>
      <c r="N81">
        <f t="shared" si="6"/>
        <v>265</v>
      </c>
      <c r="O81" s="112">
        <f t="shared" si="7"/>
        <v>0</v>
      </c>
      <c r="P81">
        <v>71.739999999999995</v>
      </c>
      <c r="Q81">
        <v>42.59</v>
      </c>
      <c r="R81">
        <v>20</v>
      </c>
      <c r="S81">
        <v>79.58</v>
      </c>
      <c r="T81">
        <v>51.09</v>
      </c>
      <c r="U81" s="114">
        <f t="shared" si="8"/>
        <v>265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12"/>
      <c r="I82">
        <f>BRPL_EOD!AE82+BRPL_EOD!AF82</f>
        <v>71.739999999999995</v>
      </c>
      <c r="J82">
        <f>BYPL_EOD!AE82+BYPL_EOD!AF82</f>
        <v>42.59</v>
      </c>
      <c r="K82">
        <f>MES_EOD!AE82+MES_EOD!AF82</f>
        <v>20</v>
      </c>
      <c r="L82">
        <f>NDMC_EOD!AE82+NDMC_EOD!AF82</f>
        <v>79.58</v>
      </c>
      <c r="M82">
        <f>TPDDL_EOD!AE82+TPDDL_EOD!AF82</f>
        <v>51.09</v>
      </c>
      <c r="N82">
        <f t="shared" si="6"/>
        <v>265</v>
      </c>
      <c r="O82" s="112">
        <f t="shared" si="7"/>
        <v>0</v>
      </c>
      <c r="P82">
        <v>71.739999999999995</v>
      </c>
      <c r="Q82">
        <v>42.59</v>
      </c>
      <c r="R82">
        <v>20</v>
      </c>
      <c r="S82">
        <v>79.58</v>
      </c>
      <c r="T82">
        <v>51.09</v>
      </c>
      <c r="U82" s="114">
        <f t="shared" si="8"/>
        <v>265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12"/>
      <c r="I83">
        <f>BRPL_EOD!AE83+BRPL_EOD!AF83</f>
        <v>71.739999999999995</v>
      </c>
      <c r="J83">
        <f>BYPL_EOD!AE83+BYPL_EOD!AF83</f>
        <v>42.59</v>
      </c>
      <c r="K83">
        <f>MES_EOD!AE83+MES_EOD!AF83</f>
        <v>20</v>
      </c>
      <c r="L83">
        <f>NDMC_EOD!AE83+NDMC_EOD!AF83</f>
        <v>79.58</v>
      </c>
      <c r="M83">
        <f>TPDDL_EOD!AE83+TPDDL_EOD!AF83</f>
        <v>51.09</v>
      </c>
      <c r="N83">
        <f t="shared" si="6"/>
        <v>265</v>
      </c>
      <c r="O83" s="112">
        <f t="shared" si="7"/>
        <v>0</v>
      </c>
      <c r="P83">
        <v>71.739999999999995</v>
      </c>
      <c r="Q83">
        <v>42.59</v>
      </c>
      <c r="R83">
        <v>20</v>
      </c>
      <c r="S83">
        <v>79.58</v>
      </c>
      <c r="T83">
        <v>51.09</v>
      </c>
      <c r="U83" s="114">
        <f t="shared" si="8"/>
        <v>265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12"/>
      <c r="I84">
        <f>BRPL_EOD!AE84+BRPL_EOD!AF84</f>
        <v>71.739999999999995</v>
      </c>
      <c r="J84">
        <f>BYPL_EOD!AE84+BYPL_EOD!AF84</f>
        <v>42.59</v>
      </c>
      <c r="K84">
        <f>MES_EOD!AE84+MES_EOD!AF84</f>
        <v>20</v>
      </c>
      <c r="L84">
        <f>NDMC_EOD!AE84+NDMC_EOD!AF84</f>
        <v>79.58</v>
      </c>
      <c r="M84">
        <f>TPDDL_EOD!AE84+TPDDL_EOD!AF84</f>
        <v>51.09</v>
      </c>
      <c r="N84">
        <f t="shared" si="6"/>
        <v>265</v>
      </c>
      <c r="O84" s="112">
        <f t="shared" si="7"/>
        <v>0</v>
      </c>
      <c r="P84">
        <v>71.739999999999995</v>
      </c>
      <c r="Q84">
        <v>42.59</v>
      </c>
      <c r="R84">
        <v>20</v>
      </c>
      <c r="S84">
        <v>79.58</v>
      </c>
      <c r="T84">
        <v>51.09</v>
      </c>
      <c r="U84" s="114">
        <f t="shared" si="8"/>
        <v>265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12"/>
      <c r="I85">
        <f>BRPL_EOD!AE85+BRPL_EOD!AF85</f>
        <v>71.739999999999995</v>
      </c>
      <c r="J85">
        <f>BYPL_EOD!AE85+BYPL_EOD!AF85</f>
        <v>42.59</v>
      </c>
      <c r="K85">
        <f>MES_EOD!AE85+MES_EOD!AF85</f>
        <v>20</v>
      </c>
      <c r="L85">
        <f>NDMC_EOD!AE85+NDMC_EOD!AF85</f>
        <v>79.58</v>
      </c>
      <c r="M85">
        <f>TPDDL_EOD!AE85+TPDDL_EOD!AF85</f>
        <v>51.09</v>
      </c>
      <c r="N85">
        <f t="shared" si="6"/>
        <v>265</v>
      </c>
      <c r="O85" s="112">
        <f t="shared" si="7"/>
        <v>0</v>
      </c>
      <c r="P85">
        <v>71.739999999999995</v>
      </c>
      <c r="Q85">
        <v>42.59</v>
      </c>
      <c r="R85">
        <v>20</v>
      </c>
      <c r="S85">
        <v>79.58</v>
      </c>
      <c r="T85">
        <v>51.09</v>
      </c>
      <c r="U85" s="114">
        <f t="shared" si="8"/>
        <v>265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12"/>
      <c r="I86">
        <f>BRPL_EOD!AE86+BRPL_EOD!AF86</f>
        <v>71.739999999999995</v>
      </c>
      <c r="J86">
        <f>BYPL_EOD!AE86+BYPL_EOD!AF86</f>
        <v>42.59</v>
      </c>
      <c r="K86">
        <f>MES_EOD!AE86+MES_EOD!AF86</f>
        <v>20</v>
      </c>
      <c r="L86">
        <f>NDMC_EOD!AE86+NDMC_EOD!AF86</f>
        <v>79.58</v>
      </c>
      <c r="M86">
        <f>TPDDL_EOD!AE86+TPDDL_EOD!AF86</f>
        <v>51.09</v>
      </c>
      <c r="N86">
        <f t="shared" si="6"/>
        <v>265</v>
      </c>
      <c r="O86" s="112">
        <f t="shared" si="7"/>
        <v>0</v>
      </c>
      <c r="P86">
        <v>71.739999999999995</v>
      </c>
      <c r="Q86">
        <v>42.59</v>
      </c>
      <c r="R86">
        <v>20</v>
      </c>
      <c r="S86">
        <v>79.58</v>
      </c>
      <c r="T86">
        <v>51.09</v>
      </c>
      <c r="U86" s="114">
        <f t="shared" si="8"/>
        <v>265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12"/>
      <c r="I87">
        <f>BRPL_EOD!AE87+BRPL_EOD!AF87</f>
        <v>71.739999999999995</v>
      </c>
      <c r="J87">
        <f>BYPL_EOD!AE87+BYPL_EOD!AF87</f>
        <v>42.59</v>
      </c>
      <c r="K87">
        <f>MES_EOD!AE87+MES_EOD!AF87</f>
        <v>20</v>
      </c>
      <c r="L87">
        <f>NDMC_EOD!AE87+NDMC_EOD!AF87</f>
        <v>79.58</v>
      </c>
      <c r="M87">
        <f>TPDDL_EOD!AE87+TPDDL_EOD!AF87</f>
        <v>51.09</v>
      </c>
      <c r="N87">
        <f t="shared" si="6"/>
        <v>265</v>
      </c>
      <c r="O87" s="112">
        <f t="shared" si="7"/>
        <v>0</v>
      </c>
      <c r="P87">
        <v>71.739999999999995</v>
      </c>
      <c r="Q87">
        <v>42.59</v>
      </c>
      <c r="R87">
        <v>20</v>
      </c>
      <c r="S87">
        <v>79.58</v>
      </c>
      <c r="T87">
        <v>51.09</v>
      </c>
      <c r="U87" s="114">
        <f t="shared" si="8"/>
        <v>265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12"/>
      <c r="I88">
        <f>BRPL_EOD!AE88+BRPL_EOD!AF88</f>
        <v>71.739999999999995</v>
      </c>
      <c r="J88">
        <f>BYPL_EOD!AE88+BYPL_EOD!AF88</f>
        <v>42.59</v>
      </c>
      <c r="K88">
        <f>MES_EOD!AE88+MES_EOD!AF88</f>
        <v>20</v>
      </c>
      <c r="L88">
        <f>NDMC_EOD!AE88+NDMC_EOD!AF88</f>
        <v>79.58</v>
      </c>
      <c r="M88">
        <f>TPDDL_EOD!AE88+TPDDL_EOD!AF88</f>
        <v>51.09</v>
      </c>
      <c r="N88">
        <f t="shared" si="6"/>
        <v>265</v>
      </c>
      <c r="O88" s="112">
        <f t="shared" si="7"/>
        <v>0</v>
      </c>
      <c r="P88">
        <v>71.739999999999995</v>
      </c>
      <c r="Q88">
        <v>42.59</v>
      </c>
      <c r="R88">
        <v>20</v>
      </c>
      <c r="S88">
        <v>79.58</v>
      </c>
      <c r="T88">
        <v>51.09</v>
      </c>
      <c r="U88" s="114">
        <f t="shared" si="8"/>
        <v>265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12"/>
      <c r="I89">
        <f>BRPL_EOD!AE89+BRPL_EOD!AF89</f>
        <v>71.739999999999995</v>
      </c>
      <c r="J89">
        <f>BYPL_EOD!AE89+BYPL_EOD!AF89</f>
        <v>42.59</v>
      </c>
      <c r="K89">
        <f>MES_EOD!AE89+MES_EOD!AF89</f>
        <v>20</v>
      </c>
      <c r="L89">
        <f>NDMC_EOD!AE89+NDMC_EOD!AF89</f>
        <v>79.58</v>
      </c>
      <c r="M89">
        <f>TPDDL_EOD!AE89+TPDDL_EOD!AF89</f>
        <v>51.09</v>
      </c>
      <c r="N89">
        <f t="shared" si="6"/>
        <v>265</v>
      </c>
      <c r="O89" s="112">
        <f t="shared" si="7"/>
        <v>0</v>
      </c>
      <c r="P89">
        <v>71.739999999999995</v>
      </c>
      <c r="Q89">
        <v>42.59</v>
      </c>
      <c r="R89">
        <v>20</v>
      </c>
      <c r="S89">
        <v>79.58</v>
      </c>
      <c r="T89">
        <v>51.09</v>
      </c>
      <c r="U89" s="114">
        <f t="shared" si="8"/>
        <v>265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12"/>
      <c r="I90">
        <f>BRPL_EOD!AE90+BRPL_EOD!AF90</f>
        <v>71.739999999999995</v>
      </c>
      <c r="J90">
        <f>BYPL_EOD!AE90+BYPL_EOD!AF90</f>
        <v>42.59</v>
      </c>
      <c r="K90">
        <f>MES_EOD!AE90+MES_EOD!AF90</f>
        <v>20</v>
      </c>
      <c r="L90">
        <f>NDMC_EOD!AE90+NDMC_EOD!AF90</f>
        <v>79.58</v>
      </c>
      <c r="M90">
        <f>TPDDL_EOD!AE90+TPDDL_EOD!AF90</f>
        <v>51.09</v>
      </c>
      <c r="N90">
        <f t="shared" si="6"/>
        <v>265</v>
      </c>
      <c r="O90" s="112">
        <f t="shared" si="7"/>
        <v>0</v>
      </c>
      <c r="P90">
        <v>71.739999999999995</v>
      </c>
      <c r="Q90">
        <v>42.59</v>
      </c>
      <c r="R90">
        <v>20</v>
      </c>
      <c r="S90">
        <v>79.58</v>
      </c>
      <c r="T90">
        <v>51.09</v>
      </c>
      <c r="U90" s="114">
        <f t="shared" si="8"/>
        <v>265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12"/>
      <c r="I91">
        <f>BRPL_EOD!AE91+BRPL_EOD!AF91</f>
        <v>71.739999999999995</v>
      </c>
      <c r="J91">
        <f>BYPL_EOD!AE91+BYPL_EOD!AF91</f>
        <v>42.59</v>
      </c>
      <c r="K91">
        <f>MES_EOD!AE91+MES_EOD!AF91</f>
        <v>20</v>
      </c>
      <c r="L91">
        <f>NDMC_EOD!AE91+NDMC_EOD!AF91</f>
        <v>79.58</v>
      </c>
      <c r="M91">
        <f>TPDDL_EOD!AE91+TPDDL_EOD!AF91</f>
        <v>51.09</v>
      </c>
      <c r="N91">
        <f t="shared" si="6"/>
        <v>265</v>
      </c>
      <c r="O91" s="112">
        <f t="shared" si="7"/>
        <v>0</v>
      </c>
      <c r="P91">
        <v>71.739999999999995</v>
      </c>
      <c r="Q91">
        <v>42.59</v>
      </c>
      <c r="R91">
        <v>20</v>
      </c>
      <c r="S91">
        <v>79.58</v>
      </c>
      <c r="T91">
        <v>51.09</v>
      </c>
      <c r="U91" s="114">
        <f t="shared" si="8"/>
        <v>265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12"/>
      <c r="I92">
        <f>BRPL_EOD!AE92+BRPL_EOD!AF92</f>
        <v>71.739999999999995</v>
      </c>
      <c r="J92">
        <f>BYPL_EOD!AE92+BYPL_EOD!AF92</f>
        <v>42.59</v>
      </c>
      <c r="K92">
        <f>MES_EOD!AE92+MES_EOD!AF92</f>
        <v>20</v>
      </c>
      <c r="L92">
        <f>NDMC_EOD!AE92+NDMC_EOD!AF92</f>
        <v>79.58</v>
      </c>
      <c r="M92">
        <f>TPDDL_EOD!AE92+TPDDL_EOD!AF92</f>
        <v>51.09</v>
      </c>
      <c r="N92">
        <f t="shared" si="6"/>
        <v>265</v>
      </c>
      <c r="O92" s="112">
        <f t="shared" si="7"/>
        <v>0</v>
      </c>
      <c r="P92">
        <v>71.739999999999995</v>
      </c>
      <c r="Q92">
        <v>42.59</v>
      </c>
      <c r="R92">
        <v>20</v>
      </c>
      <c r="S92">
        <v>79.58</v>
      </c>
      <c r="T92">
        <v>51.09</v>
      </c>
      <c r="U92" s="114">
        <f t="shared" si="8"/>
        <v>265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12"/>
      <c r="I93">
        <f>BRPL_EOD!AE93+BRPL_EOD!AF93</f>
        <v>71.739999999999995</v>
      </c>
      <c r="J93">
        <f>BYPL_EOD!AE93+BYPL_EOD!AF93</f>
        <v>42.59</v>
      </c>
      <c r="K93">
        <f>MES_EOD!AE93+MES_EOD!AF93</f>
        <v>20</v>
      </c>
      <c r="L93">
        <f>NDMC_EOD!AE93+NDMC_EOD!AF93</f>
        <v>79.58</v>
      </c>
      <c r="M93">
        <f>TPDDL_EOD!AE93+TPDDL_EOD!AF93</f>
        <v>51.09</v>
      </c>
      <c r="N93">
        <f t="shared" si="6"/>
        <v>265</v>
      </c>
      <c r="O93" s="112">
        <f t="shared" si="7"/>
        <v>0</v>
      </c>
      <c r="P93">
        <v>71.739999999999995</v>
      </c>
      <c r="Q93">
        <v>42.59</v>
      </c>
      <c r="R93">
        <v>20</v>
      </c>
      <c r="S93">
        <v>79.58</v>
      </c>
      <c r="T93">
        <v>51.09</v>
      </c>
      <c r="U93" s="114">
        <f t="shared" si="8"/>
        <v>265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12"/>
      <c r="I94">
        <f>BRPL_EOD!AE94+BRPL_EOD!AF94</f>
        <v>71.739999999999995</v>
      </c>
      <c r="J94">
        <f>BYPL_EOD!AE94+BYPL_EOD!AF94</f>
        <v>42.59</v>
      </c>
      <c r="K94">
        <f>MES_EOD!AE94+MES_EOD!AF94</f>
        <v>20</v>
      </c>
      <c r="L94">
        <f>NDMC_EOD!AE94+NDMC_EOD!AF94</f>
        <v>79.58</v>
      </c>
      <c r="M94">
        <f>TPDDL_EOD!AE94+TPDDL_EOD!AF94</f>
        <v>51.09</v>
      </c>
      <c r="N94">
        <f t="shared" si="6"/>
        <v>265</v>
      </c>
      <c r="O94" s="112">
        <f t="shared" si="7"/>
        <v>0</v>
      </c>
      <c r="P94">
        <v>71.739999999999995</v>
      </c>
      <c r="Q94">
        <v>42.59</v>
      </c>
      <c r="R94">
        <v>20</v>
      </c>
      <c r="S94">
        <v>79.58</v>
      </c>
      <c r="T94">
        <v>51.09</v>
      </c>
      <c r="U94" s="114">
        <f t="shared" si="8"/>
        <v>265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12"/>
      <c r="I95">
        <f>BRPL_EOD!AE95+BRPL_EOD!AF95</f>
        <v>71.739999999999995</v>
      </c>
      <c r="J95">
        <f>BYPL_EOD!AE95+BYPL_EOD!AF95</f>
        <v>42.59</v>
      </c>
      <c r="K95">
        <f>MES_EOD!AE95+MES_EOD!AF95</f>
        <v>20</v>
      </c>
      <c r="L95">
        <f>NDMC_EOD!AE95+NDMC_EOD!AF95</f>
        <v>79.58</v>
      </c>
      <c r="M95">
        <f>TPDDL_EOD!AE95+TPDDL_EOD!AF95</f>
        <v>51.09</v>
      </c>
      <c r="N95">
        <f t="shared" si="6"/>
        <v>265</v>
      </c>
      <c r="O95" s="112">
        <f t="shared" si="7"/>
        <v>0</v>
      </c>
      <c r="P95">
        <v>71.739999999999995</v>
      </c>
      <c r="Q95">
        <v>42.59</v>
      </c>
      <c r="R95">
        <v>20</v>
      </c>
      <c r="S95">
        <v>79.58</v>
      </c>
      <c r="T95">
        <v>51.09</v>
      </c>
      <c r="U95" s="114">
        <f t="shared" si="8"/>
        <v>265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12"/>
      <c r="I96">
        <f>BRPL_EOD!AE96+BRPL_EOD!AF96</f>
        <v>71.739999999999995</v>
      </c>
      <c r="J96">
        <f>BYPL_EOD!AE96+BYPL_EOD!AF96</f>
        <v>42.59</v>
      </c>
      <c r="K96">
        <f>MES_EOD!AE96+MES_EOD!AF96</f>
        <v>20</v>
      </c>
      <c r="L96">
        <f>NDMC_EOD!AE96+NDMC_EOD!AF96</f>
        <v>79.58</v>
      </c>
      <c r="M96">
        <f>TPDDL_EOD!AE96+TPDDL_EOD!AF96</f>
        <v>51.09</v>
      </c>
      <c r="N96">
        <f t="shared" si="6"/>
        <v>265</v>
      </c>
      <c r="O96" s="112">
        <f t="shared" si="7"/>
        <v>0</v>
      </c>
      <c r="P96">
        <v>71.739999999999995</v>
      </c>
      <c r="Q96">
        <v>42.59</v>
      </c>
      <c r="R96">
        <v>20</v>
      </c>
      <c r="S96">
        <v>79.58</v>
      </c>
      <c r="T96">
        <v>51.09</v>
      </c>
      <c r="U96" s="114">
        <f t="shared" si="8"/>
        <v>265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12"/>
      <c r="I97">
        <f>BRPL_EOD!AE97+BRPL_EOD!AF97</f>
        <v>71.739999999999995</v>
      </c>
      <c r="J97">
        <f>BYPL_EOD!AE97+BYPL_EOD!AF97</f>
        <v>42.59</v>
      </c>
      <c r="K97">
        <f>MES_EOD!AE97+MES_EOD!AF97</f>
        <v>20</v>
      </c>
      <c r="L97">
        <f>NDMC_EOD!AE97+NDMC_EOD!AF97</f>
        <v>79.58</v>
      </c>
      <c r="M97">
        <f>TPDDL_EOD!AE97+TPDDL_EOD!AF97</f>
        <v>51.09</v>
      </c>
      <c r="N97">
        <f t="shared" si="6"/>
        <v>265</v>
      </c>
      <c r="O97" s="112">
        <f t="shared" si="7"/>
        <v>0</v>
      </c>
      <c r="P97">
        <v>71.739999999999995</v>
      </c>
      <c r="Q97">
        <v>42.59</v>
      </c>
      <c r="R97">
        <v>20</v>
      </c>
      <c r="S97">
        <v>79.58</v>
      </c>
      <c r="T97">
        <v>51.09</v>
      </c>
      <c r="U97" s="114">
        <f t="shared" si="8"/>
        <v>265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12"/>
      <c r="I98">
        <f>BRPL_EOD!AE98+BRPL_EOD!AF98</f>
        <v>71.739999999999995</v>
      </c>
      <c r="J98">
        <f>BYPL_EOD!AE98+BYPL_EOD!AF98</f>
        <v>42.59</v>
      </c>
      <c r="K98">
        <f>MES_EOD!AE98+MES_EOD!AF98</f>
        <v>20</v>
      </c>
      <c r="L98">
        <f>NDMC_EOD!AE98+NDMC_EOD!AF98</f>
        <v>79.58</v>
      </c>
      <c r="M98">
        <f>TPDDL_EOD!AE98+TPDDL_EOD!AF98</f>
        <v>51.09</v>
      </c>
      <c r="N98">
        <f t="shared" si="6"/>
        <v>265</v>
      </c>
      <c r="O98" s="112">
        <f t="shared" si="7"/>
        <v>0</v>
      </c>
      <c r="P98">
        <v>71.739999999999995</v>
      </c>
      <c r="Q98">
        <v>42.59</v>
      </c>
      <c r="R98">
        <v>20</v>
      </c>
      <c r="S98">
        <v>79.58</v>
      </c>
      <c r="T98">
        <v>51.09</v>
      </c>
      <c r="U98" s="114">
        <f t="shared" si="8"/>
        <v>265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6.36</v>
      </c>
      <c r="E99" s="114">
        <f t="shared" si="12"/>
        <v>0</v>
      </c>
      <c r="F99" s="114">
        <f t="shared" si="12"/>
        <v>6.36</v>
      </c>
      <c r="G99" s="114">
        <f t="shared" si="12"/>
        <v>6.36</v>
      </c>
      <c r="H99" s="114"/>
      <c r="I99" s="114">
        <f t="shared" si="12"/>
        <v>1.7905199999999997</v>
      </c>
      <c r="J99" s="114">
        <f t="shared" si="12"/>
        <v>1.0221600000000013</v>
      </c>
      <c r="K99" s="114">
        <f t="shared" si="12"/>
        <v>0.41142000000000051</v>
      </c>
      <c r="L99" s="114">
        <f t="shared" si="12"/>
        <v>1.9099199999999987</v>
      </c>
      <c r="M99" s="114">
        <f t="shared" si="12"/>
        <v>1.2261600000000017</v>
      </c>
      <c r="N99" s="114">
        <f t="shared" si="12"/>
        <v>6.3601799999999988</v>
      </c>
      <c r="O99" s="114">
        <f t="shared" si="12"/>
        <v>-1.799999999998363E-4</v>
      </c>
      <c r="P99" s="114">
        <f t="shared" si="12"/>
        <v>1.7904686781630879</v>
      </c>
      <c r="Q99" s="114">
        <f t="shared" si="12"/>
        <v>1.0221310720350176</v>
      </c>
      <c r="R99" s="114">
        <f t="shared" si="12"/>
        <v>0.4114090034338328</v>
      </c>
      <c r="S99" s="114">
        <f t="shared" si="12"/>
        <v>1.9098659477000872</v>
      </c>
      <c r="T99" s="114">
        <f t="shared" si="12"/>
        <v>1.2261252986679756</v>
      </c>
      <c r="U99" s="114">
        <f t="shared" si="12"/>
        <v>6.36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45174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2" t="s">
        <v>405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405</v>
      </c>
    </row>
    <row r="4" spans="1:15">
      <c r="A4" s="134" t="s">
        <v>323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405</v>
      </c>
    </row>
    <row r="5" spans="1:15">
      <c r="A5" s="134" t="s">
        <v>433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521</v>
      </c>
      <c r="M9" s="149"/>
      <c r="N9" t="s">
        <v>524</v>
      </c>
    </row>
    <row r="10" spans="1:15">
      <c r="J10" s="24"/>
      <c r="L10" s="149" t="s">
        <v>522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33.6</v>
      </c>
      <c r="E3">
        <f>GT!N3</f>
        <v>0</v>
      </c>
      <c r="F3">
        <f>B3+C3</f>
        <v>72</v>
      </c>
      <c r="G3">
        <f>D3+E3-X3</f>
        <v>33.6</v>
      </c>
      <c r="H3" s="112"/>
      <c r="I3">
        <f>BRPL_EOD!AA3+BRPL_EOD!AB3</f>
        <v>11.45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12</v>
      </c>
      <c r="N3">
        <f t="shared" ref="N3:N66" si="0">SUM(I3:M3)</f>
        <v>33.53</v>
      </c>
      <c r="O3" s="112">
        <f t="shared" ref="O3:O66" si="1">G3-N3</f>
        <v>7.0000000000000284E-2</v>
      </c>
      <c r="P3">
        <v>11.473903966597076</v>
      </c>
      <c r="Q3">
        <v>8.0167014613778704</v>
      </c>
      <c r="R3">
        <v>0</v>
      </c>
      <c r="S3">
        <v>2.0843423799582466</v>
      </c>
      <c r="T3">
        <v>12.025052192066806</v>
      </c>
      <c r="U3" s="114">
        <f t="shared" ref="U3:U66" si="2">SUM(P3:T3)</f>
        <v>33.6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33.6</v>
      </c>
      <c r="E4">
        <f>GT!N4</f>
        <v>0</v>
      </c>
      <c r="F4">
        <f t="shared" ref="F4:F67" si="4">B4+C4</f>
        <v>72</v>
      </c>
      <c r="G4">
        <f t="shared" ref="G4:G67" si="5">D4+E4-X4</f>
        <v>33.6</v>
      </c>
      <c r="H4" s="112"/>
      <c r="I4">
        <f>BRPL_EOD!AA4+BRPL_EOD!AB4</f>
        <v>11.45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12</v>
      </c>
      <c r="N4">
        <f t="shared" si="0"/>
        <v>33.53</v>
      </c>
      <c r="O4" s="112">
        <f t="shared" si="1"/>
        <v>7.0000000000000284E-2</v>
      </c>
      <c r="P4">
        <v>11.473903966597076</v>
      </c>
      <c r="Q4">
        <v>8.0167014613778704</v>
      </c>
      <c r="R4">
        <v>0</v>
      </c>
      <c r="S4">
        <v>2.0843423799582466</v>
      </c>
      <c r="T4">
        <v>12.025052192066806</v>
      </c>
      <c r="U4" s="114">
        <f t="shared" si="2"/>
        <v>33.6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33.6</v>
      </c>
      <c r="E5">
        <f>GT!N5</f>
        <v>0</v>
      </c>
      <c r="F5">
        <f t="shared" si="4"/>
        <v>72</v>
      </c>
      <c r="G5">
        <f t="shared" si="5"/>
        <v>33.6</v>
      </c>
      <c r="H5" s="112"/>
      <c r="I5">
        <f>BRPL_EOD!AA5+BRPL_EOD!AB5</f>
        <v>11.45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12</v>
      </c>
      <c r="N5">
        <f t="shared" si="0"/>
        <v>33.53</v>
      </c>
      <c r="O5" s="112">
        <f t="shared" si="1"/>
        <v>7.0000000000000284E-2</v>
      </c>
      <c r="P5">
        <v>11.473903966597076</v>
      </c>
      <c r="Q5">
        <v>8.0167014613778704</v>
      </c>
      <c r="R5">
        <v>0</v>
      </c>
      <c r="S5">
        <v>2.0843423799582466</v>
      </c>
      <c r="T5">
        <v>12.025052192066806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33.6</v>
      </c>
      <c r="E6">
        <f>GT!N6</f>
        <v>0</v>
      </c>
      <c r="F6">
        <f t="shared" si="4"/>
        <v>72</v>
      </c>
      <c r="G6">
        <f t="shared" si="5"/>
        <v>33.6</v>
      </c>
      <c r="H6" s="112"/>
      <c r="I6">
        <f>BRPL_EOD!AA6+BRPL_EOD!AB6</f>
        <v>11.45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12</v>
      </c>
      <c r="N6">
        <f t="shared" si="0"/>
        <v>33.53</v>
      </c>
      <c r="O6" s="112">
        <f t="shared" si="1"/>
        <v>7.0000000000000284E-2</v>
      </c>
      <c r="P6">
        <v>11.473903966597076</v>
      </c>
      <c r="Q6">
        <v>8.0167014613778704</v>
      </c>
      <c r="R6">
        <v>0</v>
      </c>
      <c r="S6">
        <v>2.0843423799582466</v>
      </c>
      <c r="T6">
        <v>12.025052192066806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33.6</v>
      </c>
      <c r="E7">
        <f>GT!N7</f>
        <v>0</v>
      </c>
      <c r="F7">
        <f t="shared" si="4"/>
        <v>72</v>
      </c>
      <c r="G7">
        <f t="shared" si="5"/>
        <v>33.6</v>
      </c>
      <c r="H7" s="112"/>
      <c r="I7">
        <f>BRPL_EOD!AA7+BRPL_EOD!AB7</f>
        <v>11.45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12</v>
      </c>
      <c r="N7">
        <f t="shared" si="0"/>
        <v>33.53</v>
      </c>
      <c r="O7" s="112">
        <f t="shared" si="1"/>
        <v>7.0000000000000284E-2</v>
      </c>
      <c r="P7">
        <v>11.473903966597076</v>
      </c>
      <c r="Q7">
        <v>8.0167014613778704</v>
      </c>
      <c r="R7">
        <v>0</v>
      </c>
      <c r="S7">
        <v>2.0843423799582466</v>
      </c>
      <c r="T7">
        <v>12.025052192066806</v>
      </c>
      <c r="U7" s="114">
        <f t="shared" si="2"/>
        <v>33.6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33.6</v>
      </c>
      <c r="E8">
        <f>GT!N8</f>
        <v>0</v>
      </c>
      <c r="F8">
        <f t="shared" si="4"/>
        <v>72</v>
      </c>
      <c r="G8">
        <f t="shared" si="5"/>
        <v>33.6</v>
      </c>
      <c r="H8" s="112"/>
      <c r="I8">
        <f>BRPL_EOD!AA8+BRPL_EOD!AB8</f>
        <v>11.45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12</v>
      </c>
      <c r="N8">
        <f t="shared" si="0"/>
        <v>33.53</v>
      </c>
      <c r="O8" s="112">
        <f t="shared" si="1"/>
        <v>7.0000000000000284E-2</v>
      </c>
      <c r="P8">
        <v>11.473903966597076</v>
      </c>
      <c r="Q8">
        <v>8.0167014613778704</v>
      </c>
      <c r="R8">
        <v>0</v>
      </c>
      <c r="S8">
        <v>2.0843423799582466</v>
      </c>
      <c r="T8">
        <v>12.025052192066806</v>
      </c>
      <c r="U8" s="114">
        <f t="shared" si="2"/>
        <v>33.6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33.6</v>
      </c>
      <c r="E9">
        <f>GT!N9</f>
        <v>0</v>
      </c>
      <c r="F9">
        <f t="shared" si="4"/>
        <v>72</v>
      </c>
      <c r="G9">
        <f t="shared" si="5"/>
        <v>33.6</v>
      </c>
      <c r="H9" s="112"/>
      <c r="I9">
        <f>BRPL_EOD!AA9+BRPL_EOD!AB9</f>
        <v>11.45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12</v>
      </c>
      <c r="N9">
        <f t="shared" si="0"/>
        <v>33.53</v>
      </c>
      <c r="O9" s="112">
        <f t="shared" si="1"/>
        <v>7.0000000000000284E-2</v>
      </c>
      <c r="P9">
        <v>11.473903966597076</v>
      </c>
      <c r="Q9">
        <v>8.0167014613778704</v>
      </c>
      <c r="R9">
        <v>0</v>
      </c>
      <c r="S9">
        <v>2.0843423799582466</v>
      </c>
      <c r="T9">
        <v>12.025052192066806</v>
      </c>
      <c r="U9" s="114">
        <f t="shared" si="2"/>
        <v>33.6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33.6</v>
      </c>
      <c r="E10">
        <f>GT!N10</f>
        <v>0</v>
      </c>
      <c r="F10">
        <f t="shared" si="4"/>
        <v>72</v>
      </c>
      <c r="G10">
        <f t="shared" si="5"/>
        <v>33.6</v>
      </c>
      <c r="H10" s="112"/>
      <c r="I10">
        <f>BRPL_EOD!AA10+BRPL_EOD!AB10</f>
        <v>11.45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12</v>
      </c>
      <c r="N10">
        <f t="shared" si="0"/>
        <v>33.53</v>
      </c>
      <c r="O10" s="112">
        <f t="shared" si="1"/>
        <v>7.0000000000000284E-2</v>
      </c>
      <c r="P10">
        <v>11.473903966597076</v>
      </c>
      <c r="Q10">
        <v>8.0167014613778704</v>
      </c>
      <c r="R10">
        <v>0</v>
      </c>
      <c r="S10">
        <v>2.0843423799582466</v>
      </c>
      <c r="T10">
        <v>12.025052192066806</v>
      </c>
      <c r="U10" s="114">
        <f t="shared" si="2"/>
        <v>33.6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33.6</v>
      </c>
      <c r="E11">
        <f>GT!N11</f>
        <v>0</v>
      </c>
      <c r="F11">
        <f t="shared" si="4"/>
        <v>72</v>
      </c>
      <c r="G11">
        <f t="shared" si="5"/>
        <v>33.6</v>
      </c>
      <c r="H11" s="112"/>
      <c r="I11">
        <f>BRPL_EOD!AA11+BRPL_EOD!AB11</f>
        <v>11.45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12</v>
      </c>
      <c r="N11">
        <f t="shared" si="0"/>
        <v>33.53</v>
      </c>
      <c r="O11" s="112">
        <f t="shared" si="1"/>
        <v>7.0000000000000284E-2</v>
      </c>
      <c r="P11">
        <v>11.473903966597076</v>
      </c>
      <c r="Q11">
        <v>8.0167014613778704</v>
      </c>
      <c r="R11">
        <v>0</v>
      </c>
      <c r="S11">
        <v>2.0843423799582466</v>
      </c>
      <c r="T11">
        <v>12.025052192066806</v>
      </c>
      <c r="U11" s="114">
        <f t="shared" si="2"/>
        <v>33.6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33.6</v>
      </c>
      <c r="E12">
        <f>GT!N12</f>
        <v>0</v>
      </c>
      <c r="F12">
        <f t="shared" si="4"/>
        <v>72</v>
      </c>
      <c r="G12">
        <f t="shared" si="5"/>
        <v>33.6</v>
      </c>
      <c r="H12" s="112"/>
      <c r="I12">
        <f>BRPL_EOD!AA12+BRPL_EOD!AB12</f>
        <v>11.45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12</v>
      </c>
      <c r="N12">
        <f t="shared" si="0"/>
        <v>33.53</v>
      </c>
      <c r="O12" s="112">
        <f t="shared" si="1"/>
        <v>7.0000000000000284E-2</v>
      </c>
      <c r="P12">
        <v>11.473903966597076</v>
      </c>
      <c r="Q12">
        <v>8.0167014613778704</v>
      </c>
      <c r="R12">
        <v>0</v>
      </c>
      <c r="S12">
        <v>2.0843423799582466</v>
      </c>
      <c r="T12">
        <v>12.025052192066806</v>
      </c>
      <c r="U12" s="114">
        <f t="shared" si="2"/>
        <v>33.6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33.6</v>
      </c>
      <c r="E13">
        <f>GT!N13</f>
        <v>0</v>
      </c>
      <c r="F13">
        <f t="shared" si="4"/>
        <v>72</v>
      </c>
      <c r="G13">
        <f t="shared" si="5"/>
        <v>33.6</v>
      </c>
      <c r="H13" s="112"/>
      <c r="I13">
        <f>BRPL_EOD!AA13+BRPL_EOD!AB13</f>
        <v>11.45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12</v>
      </c>
      <c r="N13">
        <f t="shared" si="0"/>
        <v>33.53</v>
      </c>
      <c r="O13" s="112">
        <f t="shared" si="1"/>
        <v>7.0000000000000284E-2</v>
      </c>
      <c r="P13">
        <v>11.473903966597076</v>
      </c>
      <c r="Q13">
        <v>8.0167014613778704</v>
      </c>
      <c r="R13">
        <v>0</v>
      </c>
      <c r="S13">
        <v>2.0843423799582466</v>
      </c>
      <c r="T13">
        <v>12.025052192066806</v>
      </c>
      <c r="U13" s="114">
        <f t="shared" si="2"/>
        <v>33.6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33.6</v>
      </c>
      <c r="E14">
        <f>GT!N14</f>
        <v>0</v>
      </c>
      <c r="F14">
        <f t="shared" si="4"/>
        <v>72</v>
      </c>
      <c r="G14">
        <f t="shared" si="5"/>
        <v>33.6</v>
      </c>
      <c r="H14" s="112"/>
      <c r="I14">
        <f>BRPL_EOD!AA14+BRPL_EOD!AB14</f>
        <v>11.45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12</v>
      </c>
      <c r="N14">
        <f t="shared" si="0"/>
        <v>33.53</v>
      </c>
      <c r="O14" s="112">
        <f t="shared" si="1"/>
        <v>7.0000000000000284E-2</v>
      </c>
      <c r="P14">
        <v>11.473903966597076</v>
      </c>
      <c r="Q14">
        <v>8.0167014613778704</v>
      </c>
      <c r="R14">
        <v>0</v>
      </c>
      <c r="S14">
        <v>2.0843423799582466</v>
      </c>
      <c r="T14">
        <v>12.025052192066806</v>
      </c>
      <c r="U14" s="114">
        <f t="shared" si="2"/>
        <v>33.6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33.6</v>
      </c>
      <c r="E15">
        <f>GT!N15</f>
        <v>0</v>
      </c>
      <c r="F15">
        <f t="shared" si="4"/>
        <v>72</v>
      </c>
      <c r="G15">
        <f t="shared" si="5"/>
        <v>33.6</v>
      </c>
      <c r="H15" s="112"/>
      <c r="I15">
        <f>BRPL_EOD!AA15+BRPL_EOD!AB15</f>
        <v>11.45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12</v>
      </c>
      <c r="N15">
        <f t="shared" si="0"/>
        <v>33.53</v>
      </c>
      <c r="O15" s="112">
        <f t="shared" si="1"/>
        <v>7.0000000000000284E-2</v>
      </c>
      <c r="P15">
        <v>11.473903966597076</v>
      </c>
      <c r="Q15">
        <v>8.0167014613778704</v>
      </c>
      <c r="R15">
        <v>0</v>
      </c>
      <c r="S15">
        <v>2.0843423799582466</v>
      </c>
      <c r="T15">
        <v>12.025052192066806</v>
      </c>
      <c r="U15" s="114">
        <f t="shared" si="2"/>
        <v>33.6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33.6</v>
      </c>
      <c r="E16">
        <f>GT!N16</f>
        <v>0</v>
      </c>
      <c r="F16">
        <f t="shared" si="4"/>
        <v>72</v>
      </c>
      <c r="G16">
        <f t="shared" si="5"/>
        <v>33.6</v>
      </c>
      <c r="H16" s="112"/>
      <c r="I16">
        <f>BRPL_EOD!AA16+BRPL_EOD!AB16</f>
        <v>11.45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12</v>
      </c>
      <c r="N16">
        <f t="shared" si="0"/>
        <v>33.53</v>
      </c>
      <c r="O16" s="112">
        <f t="shared" si="1"/>
        <v>7.0000000000000284E-2</v>
      </c>
      <c r="P16">
        <v>11.473903966597076</v>
      </c>
      <c r="Q16">
        <v>8.0167014613778704</v>
      </c>
      <c r="R16">
        <v>0</v>
      </c>
      <c r="S16">
        <v>2.0843423799582466</v>
      </c>
      <c r="T16">
        <v>12.025052192066806</v>
      </c>
      <c r="U16" s="114">
        <f t="shared" si="2"/>
        <v>33.6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33.6</v>
      </c>
      <c r="E17">
        <f>GT!N17</f>
        <v>0</v>
      </c>
      <c r="F17">
        <f t="shared" si="4"/>
        <v>72</v>
      </c>
      <c r="G17">
        <f t="shared" si="5"/>
        <v>33.6</v>
      </c>
      <c r="H17" s="112"/>
      <c r="I17">
        <f>BRPL_EOD!AA17+BRPL_EOD!AB17</f>
        <v>11.45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12</v>
      </c>
      <c r="N17">
        <f t="shared" si="0"/>
        <v>33.53</v>
      </c>
      <c r="O17" s="112">
        <f t="shared" si="1"/>
        <v>7.0000000000000284E-2</v>
      </c>
      <c r="P17">
        <v>11.473903966597076</v>
      </c>
      <c r="Q17">
        <v>8.0167014613778704</v>
      </c>
      <c r="R17">
        <v>0</v>
      </c>
      <c r="S17">
        <v>2.0843423799582466</v>
      </c>
      <c r="T17">
        <v>12.025052192066806</v>
      </c>
      <c r="U17" s="114">
        <f t="shared" si="2"/>
        <v>33.6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33.6</v>
      </c>
      <c r="E18">
        <f>GT!N18</f>
        <v>0</v>
      </c>
      <c r="F18">
        <f t="shared" si="4"/>
        <v>72</v>
      </c>
      <c r="G18">
        <f t="shared" si="5"/>
        <v>33.6</v>
      </c>
      <c r="H18" s="112"/>
      <c r="I18">
        <f>BRPL_EOD!AA18+BRPL_EOD!AB18</f>
        <v>11.45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12</v>
      </c>
      <c r="N18">
        <f t="shared" si="0"/>
        <v>33.53</v>
      </c>
      <c r="O18" s="112">
        <f t="shared" si="1"/>
        <v>7.0000000000000284E-2</v>
      </c>
      <c r="P18">
        <v>11.473903966597076</v>
      </c>
      <c r="Q18">
        <v>8.0167014613778704</v>
      </c>
      <c r="R18">
        <v>0</v>
      </c>
      <c r="S18">
        <v>2.0843423799582466</v>
      </c>
      <c r="T18">
        <v>12.025052192066806</v>
      </c>
      <c r="U18" s="114">
        <f t="shared" si="2"/>
        <v>33.6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33.6</v>
      </c>
      <c r="E19">
        <f>GT!N19</f>
        <v>0</v>
      </c>
      <c r="F19">
        <f t="shared" si="4"/>
        <v>72</v>
      </c>
      <c r="G19">
        <f t="shared" si="5"/>
        <v>33.6</v>
      </c>
      <c r="H19" s="112"/>
      <c r="I19">
        <f>BRPL_EOD!AA19+BRPL_EOD!AB19</f>
        <v>11.45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12</v>
      </c>
      <c r="N19">
        <f t="shared" si="0"/>
        <v>33.53</v>
      </c>
      <c r="O19" s="112">
        <f t="shared" si="1"/>
        <v>7.0000000000000284E-2</v>
      </c>
      <c r="P19">
        <v>11.473903966597076</v>
      </c>
      <c r="Q19">
        <v>8.0167014613778704</v>
      </c>
      <c r="R19">
        <v>0</v>
      </c>
      <c r="S19">
        <v>2.0843423799582466</v>
      </c>
      <c r="T19">
        <v>12.025052192066806</v>
      </c>
      <c r="U19" s="114">
        <f t="shared" si="2"/>
        <v>33.6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33.6</v>
      </c>
      <c r="E20">
        <f>GT!N20</f>
        <v>0</v>
      </c>
      <c r="F20">
        <f t="shared" si="4"/>
        <v>72</v>
      </c>
      <c r="G20">
        <f t="shared" si="5"/>
        <v>33.6</v>
      </c>
      <c r="H20" s="112"/>
      <c r="I20">
        <f>BRPL_EOD!AA20+BRPL_EOD!AB20</f>
        <v>11.45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12</v>
      </c>
      <c r="N20">
        <f t="shared" si="0"/>
        <v>33.53</v>
      </c>
      <c r="O20" s="112">
        <f t="shared" si="1"/>
        <v>7.0000000000000284E-2</v>
      </c>
      <c r="P20">
        <v>11.473903966597076</v>
      </c>
      <c r="Q20">
        <v>8.0167014613778704</v>
      </c>
      <c r="R20">
        <v>0</v>
      </c>
      <c r="S20">
        <v>2.0843423799582466</v>
      </c>
      <c r="T20">
        <v>12.025052192066806</v>
      </c>
      <c r="U20" s="114">
        <f t="shared" si="2"/>
        <v>33.6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33.6</v>
      </c>
      <c r="E21">
        <f>GT!N21</f>
        <v>0</v>
      </c>
      <c r="F21">
        <f t="shared" si="4"/>
        <v>72</v>
      </c>
      <c r="G21">
        <f t="shared" si="5"/>
        <v>33.6</v>
      </c>
      <c r="H21" s="112"/>
      <c r="I21">
        <f>BRPL_EOD!AA21+BRPL_EOD!AB21</f>
        <v>11.45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12</v>
      </c>
      <c r="N21">
        <f t="shared" si="0"/>
        <v>33.53</v>
      </c>
      <c r="O21" s="112">
        <f t="shared" si="1"/>
        <v>7.0000000000000284E-2</v>
      </c>
      <c r="P21">
        <v>11.473903966597076</v>
      </c>
      <c r="Q21">
        <v>8.0167014613778704</v>
      </c>
      <c r="R21">
        <v>0</v>
      </c>
      <c r="S21">
        <v>2.0843423799582466</v>
      </c>
      <c r="T21">
        <v>12.025052192066806</v>
      </c>
      <c r="U21" s="114">
        <f t="shared" si="2"/>
        <v>33.6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34.6</v>
      </c>
      <c r="E22">
        <f>GT!N22</f>
        <v>0</v>
      </c>
      <c r="F22">
        <f t="shared" si="4"/>
        <v>72</v>
      </c>
      <c r="G22">
        <f t="shared" si="5"/>
        <v>34.6</v>
      </c>
      <c r="H22" s="112"/>
      <c r="I22">
        <f>BRPL_EOD!AA22+BRPL_EOD!AB22</f>
        <v>12.45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12</v>
      </c>
      <c r="N22">
        <f t="shared" si="0"/>
        <v>34.53</v>
      </c>
      <c r="O22" s="112">
        <f t="shared" si="1"/>
        <v>7.0000000000000284E-2</v>
      </c>
      <c r="P22">
        <v>12.475238922675933</v>
      </c>
      <c r="Q22">
        <v>8.0162177816391544</v>
      </c>
      <c r="R22">
        <v>0</v>
      </c>
      <c r="S22">
        <v>2.0842166232261801</v>
      </c>
      <c r="T22">
        <v>12.024326672458731</v>
      </c>
      <c r="U22" s="114">
        <f t="shared" si="2"/>
        <v>34.599999999999994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34.6</v>
      </c>
      <c r="E23">
        <f>GT!N23</f>
        <v>0</v>
      </c>
      <c r="F23">
        <f t="shared" si="4"/>
        <v>72</v>
      </c>
      <c r="G23">
        <f t="shared" si="5"/>
        <v>34.6</v>
      </c>
      <c r="H23" s="112"/>
      <c r="I23">
        <f>BRPL_EOD!AA23+BRPL_EOD!AB23</f>
        <v>12.45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12</v>
      </c>
      <c r="N23">
        <f t="shared" si="0"/>
        <v>34.53</v>
      </c>
      <c r="O23" s="112">
        <f t="shared" si="1"/>
        <v>7.0000000000000284E-2</v>
      </c>
      <c r="P23">
        <v>12.475238922675933</v>
      </c>
      <c r="Q23">
        <v>8.0162177816391544</v>
      </c>
      <c r="R23">
        <v>0</v>
      </c>
      <c r="S23">
        <v>2.0842166232261801</v>
      </c>
      <c r="T23">
        <v>12.024326672458731</v>
      </c>
      <c r="U23" s="114">
        <f t="shared" si="2"/>
        <v>34.599999999999994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34.6</v>
      </c>
      <c r="E24">
        <f>GT!N24</f>
        <v>0</v>
      </c>
      <c r="F24">
        <f t="shared" si="4"/>
        <v>72</v>
      </c>
      <c r="G24">
        <f t="shared" si="5"/>
        <v>34.6</v>
      </c>
      <c r="H24" s="112"/>
      <c r="I24">
        <f>BRPL_EOD!AA24+BRPL_EOD!AB24</f>
        <v>12.45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12</v>
      </c>
      <c r="N24">
        <f t="shared" si="0"/>
        <v>34.53</v>
      </c>
      <c r="O24" s="112">
        <f t="shared" si="1"/>
        <v>7.0000000000000284E-2</v>
      </c>
      <c r="P24">
        <v>12.475238922675933</v>
      </c>
      <c r="Q24">
        <v>8.0162177816391544</v>
      </c>
      <c r="R24">
        <v>0</v>
      </c>
      <c r="S24">
        <v>2.0842166232261801</v>
      </c>
      <c r="T24">
        <v>12.024326672458731</v>
      </c>
      <c r="U24" s="114">
        <f t="shared" si="2"/>
        <v>34.599999999999994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34.6</v>
      </c>
      <c r="E25">
        <f>GT!N25</f>
        <v>0</v>
      </c>
      <c r="F25">
        <f t="shared" si="4"/>
        <v>72</v>
      </c>
      <c r="G25">
        <f t="shared" si="5"/>
        <v>34.6</v>
      </c>
      <c r="H25" s="112"/>
      <c r="I25">
        <f>BRPL_EOD!AA25+BRPL_EOD!AB25</f>
        <v>12.45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12</v>
      </c>
      <c r="N25">
        <f t="shared" si="0"/>
        <v>34.53</v>
      </c>
      <c r="O25" s="112">
        <f t="shared" si="1"/>
        <v>7.0000000000000284E-2</v>
      </c>
      <c r="P25">
        <v>12.475238922675933</v>
      </c>
      <c r="Q25">
        <v>8.0162177816391544</v>
      </c>
      <c r="R25">
        <v>0</v>
      </c>
      <c r="S25">
        <v>2.0842166232261801</v>
      </c>
      <c r="T25">
        <v>12.024326672458731</v>
      </c>
      <c r="U25" s="114">
        <f t="shared" si="2"/>
        <v>34.599999999999994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34.6</v>
      </c>
      <c r="E26">
        <f>GT!N26</f>
        <v>0</v>
      </c>
      <c r="F26">
        <f t="shared" si="4"/>
        <v>72</v>
      </c>
      <c r="G26">
        <f t="shared" si="5"/>
        <v>34.6</v>
      </c>
      <c r="H26" s="112"/>
      <c r="I26">
        <f>BRPL_EOD!AA26+BRPL_EOD!AB26</f>
        <v>12.45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12</v>
      </c>
      <c r="N26">
        <f t="shared" si="0"/>
        <v>34.53</v>
      </c>
      <c r="O26" s="112">
        <f t="shared" si="1"/>
        <v>7.0000000000000284E-2</v>
      </c>
      <c r="P26">
        <v>12.475238922675933</v>
      </c>
      <c r="Q26">
        <v>8.0162177816391544</v>
      </c>
      <c r="R26">
        <v>0</v>
      </c>
      <c r="S26">
        <v>2.0842166232261801</v>
      </c>
      <c r="T26">
        <v>12.024326672458731</v>
      </c>
      <c r="U26" s="114">
        <f t="shared" si="2"/>
        <v>34.599999999999994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34.6</v>
      </c>
      <c r="E27">
        <f>GT!N27</f>
        <v>0</v>
      </c>
      <c r="F27">
        <f t="shared" si="4"/>
        <v>72</v>
      </c>
      <c r="G27">
        <f t="shared" si="5"/>
        <v>34.6</v>
      </c>
      <c r="H27" s="112"/>
      <c r="I27">
        <f>BRPL_EOD!AA27+BRPL_EOD!AB27</f>
        <v>12.45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12</v>
      </c>
      <c r="N27">
        <f t="shared" si="0"/>
        <v>34.53</v>
      </c>
      <c r="O27" s="112">
        <f t="shared" si="1"/>
        <v>7.0000000000000284E-2</v>
      </c>
      <c r="P27">
        <v>12.475238922675933</v>
      </c>
      <c r="Q27">
        <v>8.0162177816391544</v>
      </c>
      <c r="R27">
        <v>0</v>
      </c>
      <c r="S27">
        <v>2.0842166232261801</v>
      </c>
      <c r="T27">
        <v>12.024326672458731</v>
      </c>
      <c r="U27" s="114">
        <f t="shared" si="2"/>
        <v>34.599999999999994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34.6</v>
      </c>
      <c r="E28">
        <f>GT!N28</f>
        <v>0</v>
      </c>
      <c r="F28">
        <f t="shared" si="4"/>
        <v>72</v>
      </c>
      <c r="G28">
        <f t="shared" si="5"/>
        <v>34.6</v>
      </c>
      <c r="H28" s="112"/>
      <c r="I28">
        <f>BRPL_EOD!AA28+BRPL_EOD!AB28</f>
        <v>12.45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12</v>
      </c>
      <c r="N28">
        <f t="shared" si="0"/>
        <v>34.53</v>
      </c>
      <c r="O28" s="112">
        <f t="shared" si="1"/>
        <v>7.0000000000000284E-2</v>
      </c>
      <c r="P28">
        <v>12.475238922675933</v>
      </c>
      <c r="Q28">
        <v>8.0162177816391544</v>
      </c>
      <c r="R28">
        <v>0</v>
      </c>
      <c r="S28">
        <v>2.0842166232261801</v>
      </c>
      <c r="T28">
        <v>12.024326672458731</v>
      </c>
      <c r="U28" s="114">
        <f t="shared" si="2"/>
        <v>34.599999999999994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34.6</v>
      </c>
      <c r="E29">
        <f>GT!N29</f>
        <v>0</v>
      </c>
      <c r="F29">
        <f t="shared" si="4"/>
        <v>72</v>
      </c>
      <c r="G29">
        <f t="shared" si="5"/>
        <v>34.6</v>
      </c>
      <c r="H29" s="112"/>
      <c r="I29">
        <f>BRPL_EOD!AA29+BRPL_EOD!AB29</f>
        <v>12.45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12</v>
      </c>
      <c r="N29">
        <f t="shared" si="0"/>
        <v>34.53</v>
      </c>
      <c r="O29" s="112">
        <f t="shared" si="1"/>
        <v>7.0000000000000284E-2</v>
      </c>
      <c r="P29">
        <v>12.475238922675933</v>
      </c>
      <c r="Q29">
        <v>8.0162177816391544</v>
      </c>
      <c r="R29">
        <v>0</v>
      </c>
      <c r="S29">
        <v>2.0842166232261801</v>
      </c>
      <c r="T29">
        <v>12.024326672458731</v>
      </c>
      <c r="U29" s="114">
        <f t="shared" si="2"/>
        <v>34.599999999999994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34.6</v>
      </c>
      <c r="E30">
        <f>GT!N30</f>
        <v>0</v>
      </c>
      <c r="F30">
        <f t="shared" si="4"/>
        <v>72</v>
      </c>
      <c r="G30">
        <f t="shared" si="5"/>
        <v>34.6</v>
      </c>
      <c r="H30" s="112"/>
      <c r="I30">
        <f>BRPL_EOD!AA30+BRPL_EOD!AB30</f>
        <v>12.45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12</v>
      </c>
      <c r="N30">
        <f t="shared" si="0"/>
        <v>34.53</v>
      </c>
      <c r="O30" s="112">
        <f t="shared" si="1"/>
        <v>7.0000000000000284E-2</v>
      </c>
      <c r="P30">
        <v>12.475238922675933</v>
      </c>
      <c r="Q30">
        <v>8.0162177816391544</v>
      </c>
      <c r="R30">
        <v>0</v>
      </c>
      <c r="S30">
        <v>2.0842166232261801</v>
      </c>
      <c r="T30">
        <v>12.024326672458731</v>
      </c>
      <c r="U30" s="114">
        <f t="shared" si="2"/>
        <v>34.599999999999994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34.6</v>
      </c>
      <c r="E31">
        <f>GT!N31</f>
        <v>0</v>
      </c>
      <c r="F31">
        <f t="shared" si="4"/>
        <v>72</v>
      </c>
      <c r="G31">
        <f t="shared" si="5"/>
        <v>34.6</v>
      </c>
      <c r="H31" s="112"/>
      <c r="I31">
        <f>BRPL_EOD!AA31+BRPL_EOD!AB31</f>
        <v>12.45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12</v>
      </c>
      <c r="N31">
        <f t="shared" si="0"/>
        <v>34.53</v>
      </c>
      <c r="O31" s="112">
        <f t="shared" si="1"/>
        <v>7.0000000000000284E-2</v>
      </c>
      <c r="P31">
        <v>12.475238922675933</v>
      </c>
      <c r="Q31">
        <v>8.0162177816391544</v>
      </c>
      <c r="R31">
        <v>0</v>
      </c>
      <c r="S31">
        <v>2.0842166232261801</v>
      </c>
      <c r="T31">
        <v>12.024326672458731</v>
      </c>
      <c r="U31" s="114">
        <f t="shared" si="2"/>
        <v>34.599999999999994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35.6</v>
      </c>
      <c r="E32">
        <f>GT!N32</f>
        <v>0</v>
      </c>
      <c r="F32">
        <f t="shared" si="4"/>
        <v>72</v>
      </c>
      <c r="G32">
        <f t="shared" si="5"/>
        <v>35.6</v>
      </c>
      <c r="H32" s="112"/>
      <c r="I32">
        <f>BRPL_EOD!AA32+BRPL_EOD!AB32</f>
        <v>13.45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12</v>
      </c>
      <c r="N32">
        <f t="shared" si="0"/>
        <v>35.53</v>
      </c>
      <c r="O32" s="112">
        <f t="shared" si="1"/>
        <v>7.0000000000000284E-2</v>
      </c>
      <c r="P32">
        <v>13.476498733464677</v>
      </c>
      <c r="Q32">
        <v>8.0157613284548273</v>
      </c>
      <c r="R32">
        <v>0</v>
      </c>
      <c r="S32">
        <v>2.0840979453982551</v>
      </c>
      <c r="T32">
        <v>12.02364199268224</v>
      </c>
      <c r="U32" s="114">
        <f t="shared" si="2"/>
        <v>35.599999999999994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35.6</v>
      </c>
      <c r="E33">
        <f>GT!N33</f>
        <v>0</v>
      </c>
      <c r="F33">
        <f t="shared" si="4"/>
        <v>72</v>
      </c>
      <c r="G33">
        <f t="shared" si="5"/>
        <v>35.6</v>
      </c>
      <c r="H33" s="112"/>
      <c r="I33">
        <f>BRPL_EOD!AA33+BRPL_EOD!AB33</f>
        <v>13.45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12</v>
      </c>
      <c r="N33">
        <f t="shared" si="0"/>
        <v>35.53</v>
      </c>
      <c r="O33" s="112">
        <f t="shared" si="1"/>
        <v>7.0000000000000284E-2</v>
      </c>
      <c r="P33">
        <v>13.476498733464677</v>
      </c>
      <c r="Q33">
        <v>8.0157613284548273</v>
      </c>
      <c r="R33">
        <v>0</v>
      </c>
      <c r="S33">
        <v>2.0840979453982551</v>
      </c>
      <c r="T33">
        <v>12.02364199268224</v>
      </c>
      <c r="U33" s="114">
        <f t="shared" si="2"/>
        <v>35.599999999999994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35.6</v>
      </c>
      <c r="E34">
        <f>GT!N34</f>
        <v>0</v>
      </c>
      <c r="F34">
        <f t="shared" si="4"/>
        <v>72</v>
      </c>
      <c r="G34">
        <f t="shared" si="5"/>
        <v>35.6</v>
      </c>
      <c r="H34" s="112"/>
      <c r="I34">
        <f>BRPL_EOD!AA34+BRPL_EOD!AB34</f>
        <v>13.45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12</v>
      </c>
      <c r="N34">
        <f t="shared" si="0"/>
        <v>35.53</v>
      </c>
      <c r="O34" s="112">
        <f t="shared" si="1"/>
        <v>7.0000000000000284E-2</v>
      </c>
      <c r="P34">
        <v>13.476498733464677</v>
      </c>
      <c r="Q34">
        <v>8.0157613284548273</v>
      </c>
      <c r="R34">
        <v>0</v>
      </c>
      <c r="S34">
        <v>2.0840979453982551</v>
      </c>
      <c r="T34">
        <v>12.02364199268224</v>
      </c>
      <c r="U34" s="114">
        <f t="shared" si="2"/>
        <v>35.599999999999994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35.6</v>
      </c>
      <c r="E35">
        <f>GT!N35</f>
        <v>0</v>
      </c>
      <c r="F35">
        <f t="shared" si="4"/>
        <v>72</v>
      </c>
      <c r="G35">
        <f t="shared" si="5"/>
        <v>35.6</v>
      </c>
      <c r="H35" s="112"/>
      <c r="I35">
        <f>BRPL_EOD!AA35+BRPL_EOD!AB35</f>
        <v>13.45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12</v>
      </c>
      <c r="N35">
        <f t="shared" si="0"/>
        <v>35.53</v>
      </c>
      <c r="O35" s="112">
        <f t="shared" si="1"/>
        <v>7.0000000000000284E-2</v>
      </c>
      <c r="P35">
        <v>13.476498733464677</v>
      </c>
      <c r="Q35">
        <v>8.0157613284548273</v>
      </c>
      <c r="R35">
        <v>0</v>
      </c>
      <c r="S35">
        <v>2.0840979453982551</v>
      </c>
      <c r="T35">
        <v>12.02364199268224</v>
      </c>
      <c r="U35" s="114">
        <f t="shared" si="2"/>
        <v>35.599999999999994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34.6</v>
      </c>
      <c r="E36">
        <f>GT!N36</f>
        <v>0</v>
      </c>
      <c r="F36">
        <f t="shared" si="4"/>
        <v>72</v>
      </c>
      <c r="G36">
        <f t="shared" si="5"/>
        <v>34.6</v>
      </c>
      <c r="H36" s="112"/>
      <c r="I36">
        <f>BRPL_EOD!AA36+BRPL_EOD!AB36</f>
        <v>12.45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12</v>
      </c>
      <c r="N36">
        <f t="shared" si="0"/>
        <v>34.53</v>
      </c>
      <c r="O36" s="112">
        <f t="shared" si="1"/>
        <v>7.0000000000000284E-2</v>
      </c>
      <c r="P36">
        <v>12.475238922675933</v>
      </c>
      <c r="Q36">
        <v>8.0162177816391544</v>
      </c>
      <c r="R36">
        <v>0</v>
      </c>
      <c r="S36">
        <v>2.0842166232261801</v>
      </c>
      <c r="T36">
        <v>12.024326672458731</v>
      </c>
      <c r="U36" s="114">
        <f t="shared" si="2"/>
        <v>34.599999999999994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34.6</v>
      </c>
      <c r="E37">
        <f>GT!N37</f>
        <v>0</v>
      </c>
      <c r="F37">
        <f t="shared" si="4"/>
        <v>72</v>
      </c>
      <c r="G37">
        <f t="shared" si="5"/>
        <v>34.6</v>
      </c>
      <c r="H37" s="112"/>
      <c r="I37">
        <f>BRPL_EOD!AA37+BRPL_EOD!AB37</f>
        <v>12.45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12</v>
      </c>
      <c r="N37">
        <f t="shared" si="0"/>
        <v>34.53</v>
      </c>
      <c r="O37" s="112">
        <f t="shared" si="1"/>
        <v>7.0000000000000284E-2</v>
      </c>
      <c r="P37">
        <v>12.475238922675933</v>
      </c>
      <c r="Q37">
        <v>8.0162177816391544</v>
      </c>
      <c r="R37">
        <v>0</v>
      </c>
      <c r="S37">
        <v>2.0842166232261801</v>
      </c>
      <c r="T37">
        <v>12.024326672458731</v>
      </c>
      <c r="U37" s="114">
        <f t="shared" si="2"/>
        <v>34.599999999999994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34.6</v>
      </c>
      <c r="E38">
        <f>GT!N38</f>
        <v>0</v>
      </c>
      <c r="F38">
        <f t="shared" si="4"/>
        <v>72</v>
      </c>
      <c r="G38">
        <f t="shared" si="5"/>
        <v>34.6</v>
      </c>
      <c r="H38" s="112"/>
      <c r="I38">
        <f>BRPL_EOD!AA38+BRPL_EOD!AB38</f>
        <v>12.45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12</v>
      </c>
      <c r="N38">
        <f t="shared" si="0"/>
        <v>34.53</v>
      </c>
      <c r="O38" s="112">
        <f t="shared" si="1"/>
        <v>7.0000000000000284E-2</v>
      </c>
      <c r="P38">
        <v>12.475238922675933</v>
      </c>
      <c r="Q38">
        <v>8.0162177816391544</v>
      </c>
      <c r="R38">
        <v>0</v>
      </c>
      <c r="S38">
        <v>2.0842166232261801</v>
      </c>
      <c r="T38">
        <v>12.024326672458731</v>
      </c>
      <c r="U38" s="114">
        <f t="shared" si="2"/>
        <v>34.599999999999994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34.299999999999997</v>
      </c>
      <c r="E39">
        <f>GT!N39</f>
        <v>0</v>
      </c>
      <c r="F39">
        <f t="shared" si="4"/>
        <v>72</v>
      </c>
      <c r="G39">
        <f t="shared" si="5"/>
        <v>34.299999999999997</v>
      </c>
      <c r="H39" s="112"/>
      <c r="I39">
        <f>BRPL_EOD!AA39+BRPL_EOD!AB39</f>
        <v>12.45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12</v>
      </c>
      <c r="N39">
        <f t="shared" si="0"/>
        <v>34.53</v>
      </c>
      <c r="O39" s="112">
        <f t="shared" si="1"/>
        <v>-0.23000000000000398</v>
      </c>
      <c r="P39">
        <v>12.367072111207644</v>
      </c>
      <c r="Q39">
        <v>7.9467130031856348</v>
      </c>
      <c r="R39">
        <v>0</v>
      </c>
      <c r="S39">
        <v>2.066145380828265</v>
      </c>
      <c r="T39">
        <v>11.920069504778452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34.299999999999997</v>
      </c>
      <c r="E40">
        <f>GT!N40</f>
        <v>0</v>
      </c>
      <c r="F40">
        <f t="shared" si="4"/>
        <v>72</v>
      </c>
      <c r="G40">
        <f t="shared" si="5"/>
        <v>34.299999999999997</v>
      </c>
      <c r="H40" s="112"/>
      <c r="I40">
        <f>BRPL_EOD!AA40+BRPL_EOD!AB40</f>
        <v>12.45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12</v>
      </c>
      <c r="N40">
        <f t="shared" si="0"/>
        <v>34.53</v>
      </c>
      <c r="O40" s="112">
        <f t="shared" si="1"/>
        <v>-0.23000000000000398</v>
      </c>
      <c r="P40">
        <v>12.367072111207644</v>
      </c>
      <c r="Q40">
        <v>7.9467130031856348</v>
      </c>
      <c r="R40">
        <v>0</v>
      </c>
      <c r="S40">
        <v>2.066145380828265</v>
      </c>
      <c r="T40">
        <v>11.920069504778452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34.299999999999997</v>
      </c>
      <c r="E41">
        <f>GT!N41</f>
        <v>0</v>
      </c>
      <c r="F41">
        <f t="shared" si="4"/>
        <v>72</v>
      </c>
      <c r="G41">
        <f t="shared" si="5"/>
        <v>34.299999999999997</v>
      </c>
      <c r="H41" s="112"/>
      <c r="I41">
        <f>BRPL_EOD!AA41+BRPL_EOD!AB41</f>
        <v>12.45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12</v>
      </c>
      <c r="N41">
        <f t="shared" si="0"/>
        <v>34.53</v>
      </c>
      <c r="O41" s="112">
        <f t="shared" si="1"/>
        <v>-0.23000000000000398</v>
      </c>
      <c r="P41">
        <v>12.367072111207644</v>
      </c>
      <c r="Q41">
        <v>7.9467130031856348</v>
      </c>
      <c r="R41">
        <v>0</v>
      </c>
      <c r="S41">
        <v>2.066145380828265</v>
      </c>
      <c r="T41">
        <v>11.920069504778452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34.299999999999997</v>
      </c>
      <c r="E42">
        <f>GT!N42</f>
        <v>0</v>
      </c>
      <c r="F42">
        <f t="shared" si="4"/>
        <v>72</v>
      </c>
      <c r="G42">
        <f t="shared" si="5"/>
        <v>34.299999999999997</v>
      </c>
      <c r="H42" s="112"/>
      <c r="I42">
        <f>BRPL_EOD!AA42+BRPL_EOD!AB42</f>
        <v>12.45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12</v>
      </c>
      <c r="N42">
        <f t="shared" si="0"/>
        <v>34.53</v>
      </c>
      <c r="O42" s="112">
        <f t="shared" si="1"/>
        <v>-0.23000000000000398</v>
      </c>
      <c r="P42">
        <v>12.367072111207644</v>
      </c>
      <c r="Q42">
        <v>7.9467130031856348</v>
      </c>
      <c r="R42">
        <v>0</v>
      </c>
      <c r="S42">
        <v>2.066145380828265</v>
      </c>
      <c r="T42">
        <v>11.920069504778452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33.299999999999997</v>
      </c>
      <c r="E43">
        <f>GT!N43</f>
        <v>0</v>
      </c>
      <c r="F43">
        <f t="shared" si="4"/>
        <v>72</v>
      </c>
      <c r="G43">
        <f t="shared" si="5"/>
        <v>33.299999999999997</v>
      </c>
      <c r="H43" s="112"/>
      <c r="I43">
        <f>BRPL_EOD!AA43+BRPL_EOD!AB43</f>
        <v>11.45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12</v>
      </c>
      <c r="N43">
        <f t="shared" si="0"/>
        <v>33.53</v>
      </c>
      <c r="O43" s="112">
        <f t="shared" si="1"/>
        <v>-0.23000000000000398</v>
      </c>
      <c r="P43">
        <v>11.371458395466744</v>
      </c>
      <c r="Q43">
        <v>7.9451237697584247</v>
      </c>
      <c r="R43">
        <v>0</v>
      </c>
      <c r="S43">
        <v>2.0657321801371902</v>
      </c>
      <c r="T43">
        <v>11.917685654637637</v>
      </c>
      <c r="U43" s="114">
        <f t="shared" si="2"/>
        <v>33.299999999999997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33.299999999999997</v>
      </c>
      <c r="E44">
        <f>GT!N44</f>
        <v>0</v>
      </c>
      <c r="F44">
        <f t="shared" si="4"/>
        <v>72</v>
      </c>
      <c r="G44">
        <f t="shared" si="5"/>
        <v>33.299999999999997</v>
      </c>
      <c r="H44" s="112"/>
      <c r="I44">
        <f>BRPL_EOD!AA44+BRPL_EOD!AB44</f>
        <v>11.45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12</v>
      </c>
      <c r="N44">
        <f t="shared" si="0"/>
        <v>33.53</v>
      </c>
      <c r="O44" s="112">
        <f t="shared" si="1"/>
        <v>-0.23000000000000398</v>
      </c>
      <c r="P44">
        <v>11.371458395466744</v>
      </c>
      <c r="Q44">
        <v>7.9451237697584247</v>
      </c>
      <c r="R44">
        <v>0</v>
      </c>
      <c r="S44">
        <v>2.0657321801371902</v>
      </c>
      <c r="T44">
        <v>11.917685654637637</v>
      </c>
      <c r="U44" s="114">
        <f t="shared" si="2"/>
        <v>33.299999999999997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33.299999999999997</v>
      </c>
      <c r="E45">
        <f>GT!N45</f>
        <v>0</v>
      </c>
      <c r="F45">
        <f t="shared" si="4"/>
        <v>72</v>
      </c>
      <c r="G45">
        <f t="shared" si="5"/>
        <v>33.299999999999997</v>
      </c>
      <c r="H45" s="112"/>
      <c r="I45">
        <f>BRPL_EOD!AA45+BRPL_EOD!AB45</f>
        <v>11.45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12</v>
      </c>
      <c r="N45">
        <f t="shared" si="0"/>
        <v>33.53</v>
      </c>
      <c r="O45" s="112">
        <f t="shared" si="1"/>
        <v>-0.23000000000000398</v>
      </c>
      <c r="P45">
        <v>11.371458395466744</v>
      </c>
      <c r="Q45">
        <v>7.9451237697584247</v>
      </c>
      <c r="R45">
        <v>0</v>
      </c>
      <c r="S45">
        <v>2.0657321801371902</v>
      </c>
      <c r="T45">
        <v>11.917685654637637</v>
      </c>
      <c r="U45" s="114">
        <f t="shared" si="2"/>
        <v>33.299999999999997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33.299999999999997</v>
      </c>
      <c r="E46">
        <f>GT!N46</f>
        <v>0</v>
      </c>
      <c r="F46">
        <f t="shared" si="4"/>
        <v>72</v>
      </c>
      <c r="G46">
        <f t="shared" si="5"/>
        <v>33.299999999999997</v>
      </c>
      <c r="H46" s="112"/>
      <c r="I46">
        <f>BRPL_EOD!AA46+BRPL_EOD!AB46</f>
        <v>11.45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12</v>
      </c>
      <c r="N46">
        <f t="shared" si="0"/>
        <v>33.53</v>
      </c>
      <c r="O46" s="112">
        <f t="shared" si="1"/>
        <v>-0.23000000000000398</v>
      </c>
      <c r="P46">
        <v>11.371458395466744</v>
      </c>
      <c r="Q46">
        <v>7.9451237697584247</v>
      </c>
      <c r="R46">
        <v>0</v>
      </c>
      <c r="S46">
        <v>2.0657321801371902</v>
      </c>
      <c r="T46">
        <v>11.917685654637637</v>
      </c>
      <c r="U46" s="114">
        <f t="shared" si="2"/>
        <v>33.299999999999997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33.299999999999997</v>
      </c>
      <c r="E47">
        <f>GT!N47</f>
        <v>0</v>
      </c>
      <c r="F47">
        <f t="shared" si="4"/>
        <v>72</v>
      </c>
      <c r="G47">
        <f t="shared" si="5"/>
        <v>33.299999999999997</v>
      </c>
      <c r="H47" s="112"/>
      <c r="I47">
        <f>BRPL_EOD!AA47+BRPL_EOD!AB47</f>
        <v>11.45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12</v>
      </c>
      <c r="N47">
        <f t="shared" si="0"/>
        <v>33.53</v>
      </c>
      <c r="O47" s="112">
        <f t="shared" si="1"/>
        <v>-0.23000000000000398</v>
      </c>
      <c r="P47">
        <v>11.371458395466744</v>
      </c>
      <c r="Q47">
        <v>7.9451237697584247</v>
      </c>
      <c r="R47">
        <v>0</v>
      </c>
      <c r="S47">
        <v>2.0657321801371902</v>
      </c>
      <c r="T47">
        <v>11.917685654637637</v>
      </c>
      <c r="U47" s="114">
        <f t="shared" si="2"/>
        <v>33.299999999999997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33.299999999999997</v>
      </c>
      <c r="E48">
        <f>GT!N48</f>
        <v>0</v>
      </c>
      <c r="F48">
        <f t="shared" si="4"/>
        <v>72</v>
      </c>
      <c r="G48">
        <f t="shared" si="5"/>
        <v>33.299999999999997</v>
      </c>
      <c r="H48" s="112"/>
      <c r="I48">
        <f>BRPL_EOD!AA48+BRPL_EOD!AB48</f>
        <v>11.45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12</v>
      </c>
      <c r="N48">
        <f t="shared" si="0"/>
        <v>33.53</v>
      </c>
      <c r="O48" s="112">
        <f t="shared" si="1"/>
        <v>-0.23000000000000398</v>
      </c>
      <c r="P48">
        <v>11.371458395466744</v>
      </c>
      <c r="Q48">
        <v>7.9451237697584247</v>
      </c>
      <c r="R48">
        <v>0</v>
      </c>
      <c r="S48">
        <v>2.0657321801371902</v>
      </c>
      <c r="T48">
        <v>11.917685654637637</v>
      </c>
      <c r="U48" s="114">
        <f t="shared" si="2"/>
        <v>33.299999999999997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33.299999999999997</v>
      </c>
      <c r="E49">
        <f>GT!N49</f>
        <v>0</v>
      </c>
      <c r="F49">
        <f t="shared" si="4"/>
        <v>72</v>
      </c>
      <c r="G49">
        <f t="shared" si="5"/>
        <v>33.299999999999997</v>
      </c>
      <c r="H49" s="112"/>
      <c r="I49">
        <f>BRPL_EOD!AA49+BRPL_EOD!AB49</f>
        <v>11.45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12</v>
      </c>
      <c r="N49">
        <f t="shared" si="0"/>
        <v>33.53</v>
      </c>
      <c r="O49" s="112">
        <f t="shared" si="1"/>
        <v>-0.23000000000000398</v>
      </c>
      <c r="P49">
        <v>11.371458395466744</v>
      </c>
      <c r="Q49">
        <v>7.9451237697584247</v>
      </c>
      <c r="R49">
        <v>0</v>
      </c>
      <c r="S49">
        <v>2.0657321801371902</v>
      </c>
      <c r="T49">
        <v>11.917685654637637</v>
      </c>
      <c r="U49" s="114">
        <f t="shared" si="2"/>
        <v>33.299999999999997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33.299999999999997</v>
      </c>
      <c r="E50">
        <f>GT!N50</f>
        <v>0</v>
      </c>
      <c r="F50">
        <f t="shared" si="4"/>
        <v>72</v>
      </c>
      <c r="G50">
        <f t="shared" si="5"/>
        <v>33.299999999999997</v>
      </c>
      <c r="H50" s="112"/>
      <c r="I50">
        <f>BRPL_EOD!AA50+BRPL_EOD!AB50</f>
        <v>11.45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12</v>
      </c>
      <c r="N50">
        <f t="shared" si="0"/>
        <v>33.53</v>
      </c>
      <c r="O50" s="112">
        <f t="shared" si="1"/>
        <v>-0.23000000000000398</v>
      </c>
      <c r="P50">
        <v>11.371458395466744</v>
      </c>
      <c r="Q50">
        <v>7.9451237697584247</v>
      </c>
      <c r="R50">
        <v>0</v>
      </c>
      <c r="S50">
        <v>2.0657321801371902</v>
      </c>
      <c r="T50">
        <v>11.917685654637637</v>
      </c>
      <c r="U50" s="114">
        <f t="shared" si="2"/>
        <v>33.299999999999997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32.299999999999997</v>
      </c>
      <c r="E51">
        <f>GT!N51</f>
        <v>0</v>
      </c>
      <c r="F51">
        <f t="shared" si="4"/>
        <v>72</v>
      </c>
      <c r="G51">
        <f t="shared" si="5"/>
        <v>32.299999999999997</v>
      </c>
      <c r="H51" s="112"/>
      <c r="I51">
        <f>BRPL_EOD!AA51+BRPL_EOD!AB51</f>
        <v>10.45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12</v>
      </c>
      <c r="N51">
        <f t="shared" si="0"/>
        <v>32.53</v>
      </c>
      <c r="O51" s="112">
        <f t="shared" si="1"/>
        <v>-0.23000000000000398</v>
      </c>
      <c r="P51">
        <v>10.376114355979094</v>
      </c>
      <c r="Q51">
        <v>7.9434368275438043</v>
      </c>
      <c r="R51">
        <v>0</v>
      </c>
      <c r="S51">
        <v>2.0652935751613892</v>
      </c>
      <c r="T51">
        <v>11.915155241315707</v>
      </c>
      <c r="U51" s="114">
        <f t="shared" si="2"/>
        <v>32.299999999999997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32.299999999999997</v>
      </c>
      <c r="E52">
        <f>GT!N52</f>
        <v>0</v>
      </c>
      <c r="F52">
        <f t="shared" si="4"/>
        <v>72</v>
      </c>
      <c r="G52">
        <f t="shared" si="5"/>
        <v>32.299999999999997</v>
      </c>
      <c r="H52" s="112"/>
      <c r="I52">
        <f>BRPL_EOD!AA52+BRPL_EOD!AB52</f>
        <v>10.45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12</v>
      </c>
      <c r="N52">
        <f t="shared" si="0"/>
        <v>32.53</v>
      </c>
      <c r="O52" s="112">
        <f t="shared" si="1"/>
        <v>-0.23000000000000398</v>
      </c>
      <c r="P52">
        <v>10.376114355979094</v>
      </c>
      <c r="Q52">
        <v>7.9434368275438043</v>
      </c>
      <c r="R52">
        <v>0</v>
      </c>
      <c r="S52">
        <v>2.0652935751613892</v>
      </c>
      <c r="T52">
        <v>11.915155241315707</v>
      </c>
      <c r="U52" s="114">
        <f t="shared" si="2"/>
        <v>32.299999999999997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32.299999999999997</v>
      </c>
      <c r="E53">
        <f>GT!N53</f>
        <v>0</v>
      </c>
      <c r="F53">
        <f t="shared" si="4"/>
        <v>72</v>
      </c>
      <c r="G53">
        <f t="shared" si="5"/>
        <v>32.299999999999997</v>
      </c>
      <c r="H53" s="112"/>
      <c r="I53">
        <f>BRPL_EOD!AA53+BRPL_EOD!AB53</f>
        <v>10.45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12</v>
      </c>
      <c r="N53">
        <f t="shared" si="0"/>
        <v>32.53</v>
      </c>
      <c r="O53" s="112">
        <f t="shared" si="1"/>
        <v>-0.23000000000000398</v>
      </c>
      <c r="P53">
        <v>10.376114355979094</v>
      </c>
      <c r="Q53">
        <v>7.9434368275438043</v>
      </c>
      <c r="R53">
        <v>0</v>
      </c>
      <c r="S53">
        <v>2.0652935751613892</v>
      </c>
      <c r="T53">
        <v>11.915155241315707</v>
      </c>
      <c r="U53" s="114">
        <f t="shared" si="2"/>
        <v>32.299999999999997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32.299999999999997</v>
      </c>
      <c r="E54">
        <f>GT!N54</f>
        <v>0</v>
      </c>
      <c r="F54">
        <f t="shared" si="4"/>
        <v>72</v>
      </c>
      <c r="G54">
        <f t="shared" si="5"/>
        <v>32.299999999999997</v>
      </c>
      <c r="H54" s="112"/>
      <c r="I54">
        <f>BRPL_EOD!AA54+BRPL_EOD!AB54</f>
        <v>10.45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12</v>
      </c>
      <c r="N54">
        <f t="shared" si="0"/>
        <v>32.53</v>
      </c>
      <c r="O54" s="112">
        <f t="shared" si="1"/>
        <v>-0.23000000000000398</v>
      </c>
      <c r="P54">
        <v>10.376114355979094</v>
      </c>
      <c r="Q54">
        <v>7.9434368275438043</v>
      </c>
      <c r="R54">
        <v>0</v>
      </c>
      <c r="S54">
        <v>2.0652935751613892</v>
      </c>
      <c r="T54">
        <v>11.915155241315707</v>
      </c>
      <c r="U54" s="114">
        <f t="shared" si="2"/>
        <v>32.299999999999997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31.3</v>
      </c>
      <c r="E55">
        <f>GT!N55</f>
        <v>0</v>
      </c>
      <c r="F55">
        <f t="shared" si="4"/>
        <v>72</v>
      </c>
      <c r="G55">
        <f t="shared" si="5"/>
        <v>31.3</v>
      </c>
      <c r="H55" s="112"/>
      <c r="I55">
        <f>BRPL_EOD!AA55+BRPL_EOD!AB55</f>
        <v>9.83</v>
      </c>
      <c r="J55">
        <f>BYPL_EOD!AA55+BYPL_EOD!AB55</f>
        <v>7.87</v>
      </c>
      <c r="K55">
        <f>MES_EOD!AA55+MES_EOD!AB55</f>
        <v>0</v>
      </c>
      <c r="L55">
        <f>NDMC_EOD!AA55+NDMC_EOD!AB55</f>
        <v>2.04</v>
      </c>
      <c r="M55">
        <f>TPDDL_EOD!AA55+TPDDL_EOD!AB55</f>
        <v>11.8</v>
      </c>
      <c r="N55">
        <f t="shared" si="0"/>
        <v>31.54</v>
      </c>
      <c r="O55" s="112">
        <f t="shared" si="1"/>
        <v>-0.23999999999999844</v>
      </c>
      <c r="P55">
        <v>9.7551997463538367</v>
      </c>
      <c r="Q55">
        <v>7.8101141407736216</v>
      </c>
      <c r="R55">
        <v>0</v>
      </c>
      <c r="S55">
        <v>2.0244768547875713</v>
      </c>
      <c r="T55">
        <v>11.710209258084973</v>
      </c>
      <c r="U55" s="114">
        <f t="shared" si="2"/>
        <v>31.300000000000004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31.3</v>
      </c>
      <c r="E56">
        <f>GT!N56</f>
        <v>0</v>
      </c>
      <c r="F56">
        <f t="shared" si="4"/>
        <v>72</v>
      </c>
      <c r="G56">
        <f t="shared" si="5"/>
        <v>31.3</v>
      </c>
      <c r="H56" s="112"/>
      <c r="I56">
        <f>BRPL_EOD!AA56+BRPL_EOD!AB56</f>
        <v>9.83</v>
      </c>
      <c r="J56">
        <f>BYPL_EOD!AA56+BYPL_EOD!AB56</f>
        <v>7.87</v>
      </c>
      <c r="K56">
        <f>MES_EOD!AA56+MES_EOD!AB56</f>
        <v>0</v>
      </c>
      <c r="L56">
        <f>NDMC_EOD!AA56+NDMC_EOD!AB56</f>
        <v>2.04</v>
      </c>
      <c r="M56">
        <f>TPDDL_EOD!AA56+TPDDL_EOD!AB56</f>
        <v>11.8</v>
      </c>
      <c r="N56">
        <f t="shared" si="0"/>
        <v>31.54</v>
      </c>
      <c r="O56" s="112">
        <f t="shared" si="1"/>
        <v>-0.23999999999999844</v>
      </c>
      <c r="P56">
        <v>9.7551997463538367</v>
      </c>
      <c r="Q56">
        <v>7.8101141407736216</v>
      </c>
      <c r="R56">
        <v>0</v>
      </c>
      <c r="S56">
        <v>2.0244768547875713</v>
      </c>
      <c r="T56">
        <v>11.710209258084973</v>
      </c>
      <c r="U56" s="114">
        <f t="shared" si="2"/>
        <v>31.300000000000004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31.3</v>
      </c>
      <c r="E57">
        <f>GT!N57</f>
        <v>0</v>
      </c>
      <c r="F57">
        <f t="shared" si="4"/>
        <v>72</v>
      </c>
      <c r="G57">
        <f t="shared" si="5"/>
        <v>31.3</v>
      </c>
      <c r="H57" s="112"/>
      <c r="I57">
        <f>BRPL_EOD!AA57+BRPL_EOD!AB57</f>
        <v>9.83</v>
      </c>
      <c r="J57">
        <f>BYPL_EOD!AA57+BYPL_EOD!AB57</f>
        <v>7.87</v>
      </c>
      <c r="K57">
        <f>MES_EOD!AA57+MES_EOD!AB57</f>
        <v>0</v>
      </c>
      <c r="L57">
        <f>NDMC_EOD!AA57+NDMC_EOD!AB57</f>
        <v>2.04</v>
      </c>
      <c r="M57">
        <f>TPDDL_EOD!AA57+TPDDL_EOD!AB57</f>
        <v>11.8</v>
      </c>
      <c r="N57">
        <f t="shared" si="0"/>
        <v>31.54</v>
      </c>
      <c r="O57" s="112">
        <f t="shared" si="1"/>
        <v>-0.23999999999999844</v>
      </c>
      <c r="P57">
        <v>9.7551997463538367</v>
      </c>
      <c r="Q57">
        <v>7.8101141407736216</v>
      </c>
      <c r="R57">
        <v>0</v>
      </c>
      <c r="S57">
        <v>2.0244768547875713</v>
      </c>
      <c r="T57">
        <v>11.710209258084973</v>
      </c>
      <c r="U57" s="114">
        <f t="shared" si="2"/>
        <v>31.300000000000004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31.3</v>
      </c>
      <c r="E58">
        <f>GT!N58</f>
        <v>0</v>
      </c>
      <c r="F58">
        <f t="shared" si="4"/>
        <v>72</v>
      </c>
      <c r="G58">
        <f t="shared" si="5"/>
        <v>31.3</v>
      </c>
      <c r="H58" s="112"/>
      <c r="I58">
        <f>BRPL_EOD!AA58+BRPL_EOD!AB58</f>
        <v>9.83</v>
      </c>
      <c r="J58">
        <f>BYPL_EOD!AA58+BYPL_EOD!AB58</f>
        <v>7.87</v>
      </c>
      <c r="K58">
        <f>MES_EOD!AA58+MES_EOD!AB58</f>
        <v>0</v>
      </c>
      <c r="L58">
        <f>NDMC_EOD!AA58+NDMC_EOD!AB58</f>
        <v>2.04</v>
      </c>
      <c r="M58">
        <f>TPDDL_EOD!AA58+TPDDL_EOD!AB58</f>
        <v>11.8</v>
      </c>
      <c r="N58">
        <f t="shared" si="0"/>
        <v>31.54</v>
      </c>
      <c r="O58" s="112">
        <f t="shared" si="1"/>
        <v>-0.23999999999999844</v>
      </c>
      <c r="P58">
        <v>9.7551997463538367</v>
      </c>
      <c r="Q58">
        <v>7.8101141407736216</v>
      </c>
      <c r="R58">
        <v>0</v>
      </c>
      <c r="S58">
        <v>2.0244768547875713</v>
      </c>
      <c r="T58">
        <v>11.710209258084973</v>
      </c>
      <c r="U58" s="114">
        <f t="shared" si="2"/>
        <v>31.300000000000004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31.3</v>
      </c>
      <c r="E59">
        <f>GT!N59</f>
        <v>0</v>
      </c>
      <c r="F59">
        <f t="shared" si="4"/>
        <v>72</v>
      </c>
      <c r="G59">
        <f t="shared" si="5"/>
        <v>31.3</v>
      </c>
      <c r="H59" s="112"/>
      <c r="I59">
        <f>BRPL_EOD!AA59+BRPL_EOD!AB59</f>
        <v>9.83</v>
      </c>
      <c r="J59">
        <f>BYPL_EOD!AA59+BYPL_EOD!AB59</f>
        <v>7.87</v>
      </c>
      <c r="K59">
        <f>MES_EOD!AA59+MES_EOD!AB59</f>
        <v>0</v>
      </c>
      <c r="L59">
        <f>NDMC_EOD!AA59+NDMC_EOD!AB59</f>
        <v>2.04</v>
      </c>
      <c r="M59">
        <f>TPDDL_EOD!AA59+TPDDL_EOD!AB59</f>
        <v>11.8</v>
      </c>
      <c r="N59">
        <f t="shared" si="0"/>
        <v>31.54</v>
      </c>
      <c r="O59" s="112">
        <f t="shared" si="1"/>
        <v>-0.23999999999999844</v>
      </c>
      <c r="P59">
        <v>9.7551997463538367</v>
      </c>
      <c r="Q59">
        <v>7.8101141407736216</v>
      </c>
      <c r="R59">
        <v>0</v>
      </c>
      <c r="S59">
        <v>2.0244768547875713</v>
      </c>
      <c r="T59">
        <v>11.710209258084973</v>
      </c>
      <c r="U59" s="114">
        <f t="shared" si="2"/>
        <v>31.300000000000004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31.3</v>
      </c>
      <c r="E60">
        <f>GT!N60</f>
        <v>0</v>
      </c>
      <c r="F60">
        <f t="shared" si="4"/>
        <v>72</v>
      </c>
      <c r="G60">
        <f t="shared" si="5"/>
        <v>31.3</v>
      </c>
      <c r="H60" s="112"/>
      <c r="I60">
        <f>BRPL_EOD!AA60+BRPL_EOD!AB60</f>
        <v>9.83</v>
      </c>
      <c r="J60">
        <f>BYPL_EOD!AA60+BYPL_EOD!AB60</f>
        <v>7.87</v>
      </c>
      <c r="K60">
        <f>MES_EOD!AA60+MES_EOD!AB60</f>
        <v>0</v>
      </c>
      <c r="L60">
        <f>NDMC_EOD!AA60+NDMC_EOD!AB60</f>
        <v>2.04</v>
      </c>
      <c r="M60">
        <f>TPDDL_EOD!AA60+TPDDL_EOD!AB60</f>
        <v>11.8</v>
      </c>
      <c r="N60">
        <f t="shared" si="0"/>
        <v>31.54</v>
      </c>
      <c r="O60" s="112">
        <f t="shared" si="1"/>
        <v>-0.23999999999999844</v>
      </c>
      <c r="P60">
        <v>9.7551997463538367</v>
      </c>
      <c r="Q60">
        <v>7.8101141407736216</v>
      </c>
      <c r="R60">
        <v>0</v>
      </c>
      <c r="S60">
        <v>2.0244768547875713</v>
      </c>
      <c r="T60">
        <v>11.710209258084973</v>
      </c>
      <c r="U60" s="114">
        <f t="shared" si="2"/>
        <v>31.300000000000004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31.3</v>
      </c>
      <c r="E61">
        <f>GT!N61</f>
        <v>0</v>
      </c>
      <c r="F61">
        <f t="shared" si="4"/>
        <v>72</v>
      </c>
      <c r="G61">
        <f t="shared" si="5"/>
        <v>31.3</v>
      </c>
      <c r="H61" s="112"/>
      <c r="I61">
        <f>BRPL_EOD!AA61+BRPL_EOD!AB61</f>
        <v>9.83</v>
      </c>
      <c r="J61">
        <f>BYPL_EOD!AA61+BYPL_EOD!AB61</f>
        <v>7.87</v>
      </c>
      <c r="K61">
        <f>MES_EOD!AA61+MES_EOD!AB61</f>
        <v>0</v>
      </c>
      <c r="L61">
        <f>NDMC_EOD!AA61+NDMC_EOD!AB61</f>
        <v>2.04</v>
      </c>
      <c r="M61">
        <f>TPDDL_EOD!AA61+TPDDL_EOD!AB61</f>
        <v>11.8</v>
      </c>
      <c r="N61">
        <f t="shared" si="0"/>
        <v>31.54</v>
      </c>
      <c r="O61" s="112">
        <f t="shared" si="1"/>
        <v>-0.23999999999999844</v>
      </c>
      <c r="P61">
        <v>9.7551997463538367</v>
      </c>
      <c r="Q61">
        <v>7.8101141407736216</v>
      </c>
      <c r="R61">
        <v>0</v>
      </c>
      <c r="S61">
        <v>2.0244768547875713</v>
      </c>
      <c r="T61">
        <v>11.710209258084973</v>
      </c>
      <c r="U61" s="114">
        <f t="shared" si="2"/>
        <v>31.300000000000004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31.3</v>
      </c>
      <c r="E62">
        <f>GT!N62</f>
        <v>0</v>
      </c>
      <c r="F62">
        <f t="shared" si="4"/>
        <v>72</v>
      </c>
      <c r="G62">
        <f t="shared" si="5"/>
        <v>31.3</v>
      </c>
      <c r="H62" s="112"/>
      <c r="I62">
        <f>BRPL_EOD!AA62+BRPL_EOD!AB62</f>
        <v>9.83</v>
      </c>
      <c r="J62">
        <f>BYPL_EOD!AA62+BYPL_EOD!AB62</f>
        <v>7.87</v>
      </c>
      <c r="K62">
        <f>MES_EOD!AA62+MES_EOD!AB62</f>
        <v>0</v>
      </c>
      <c r="L62">
        <f>NDMC_EOD!AA62+NDMC_EOD!AB62</f>
        <v>2.04</v>
      </c>
      <c r="M62">
        <f>TPDDL_EOD!AA62+TPDDL_EOD!AB62</f>
        <v>11.8</v>
      </c>
      <c r="N62">
        <f t="shared" si="0"/>
        <v>31.54</v>
      </c>
      <c r="O62" s="112">
        <f t="shared" si="1"/>
        <v>-0.23999999999999844</v>
      </c>
      <c r="P62">
        <v>9.7551997463538367</v>
      </c>
      <c r="Q62">
        <v>7.8101141407736216</v>
      </c>
      <c r="R62">
        <v>0</v>
      </c>
      <c r="S62">
        <v>2.0244768547875713</v>
      </c>
      <c r="T62">
        <v>11.710209258084973</v>
      </c>
      <c r="U62" s="114">
        <f t="shared" si="2"/>
        <v>31.300000000000004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31.3</v>
      </c>
      <c r="E63">
        <f>GT!N63</f>
        <v>0</v>
      </c>
      <c r="F63">
        <f t="shared" si="4"/>
        <v>72</v>
      </c>
      <c r="G63">
        <f t="shared" si="5"/>
        <v>31.3</v>
      </c>
      <c r="H63" s="112"/>
      <c r="I63">
        <f>BRPL_EOD!AA63+BRPL_EOD!AB63</f>
        <v>9.83</v>
      </c>
      <c r="J63">
        <f>BYPL_EOD!AA63+BYPL_EOD!AB63</f>
        <v>7.87</v>
      </c>
      <c r="K63">
        <f>MES_EOD!AA63+MES_EOD!AB63</f>
        <v>0</v>
      </c>
      <c r="L63">
        <f>NDMC_EOD!AA63+NDMC_EOD!AB63</f>
        <v>2.04</v>
      </c>
      <c r="M63">
        <f>TPDDL_EOD!AA63+TPDDL_EOD!AB63</f>
        <v>11.8</v>
      </c>
      <c r="N63">
        <f t="shared" si="0"/>
        <v>31.54</v>
      </c>
      <c r="O63" s="112">
        <f t="shared" si="1"/>
        <v>-0.23999999999999844</v>
      </c>
      <c r="P63">
        <v>9.7551997463538367</v>
      </c>
      <c r="Q63">
        <v>7.8101141407736216</v>
      </c>
      <c r="R63">
        <v>0</v>
      </c>
      <c r="S63">
        <v>2.0244768547875713</v>
      </c>
      <c r="T63">
        <v>11.710209258084973</v>
      </c>
      <c r="U63" s="114">
        <f t="shared" si="2"/>
        <v>31.300000000000004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31.3</v>
      </c>
      <c r="E64">
        <f>GT!N64</f>
        <v>0</v>
      </c>
      <c r="F64">
        <f t="shared" si="4"/>
        <v>72</v>
      </c>
      <c r="G64">
        <f t="shared" si="5"/>
        <v>31.3</v>
      </c>
      <c r="H64" s="112"/>
      <c r="I64">
        <f>BRPL_EOD!AA64+BRPL_EOD!AB64</f>
        <v>9.83</v>
      </c>
      <c r="J64">
        <f>BYPL_EOD!AA64+BYPL_EOD!AB64</f>
        <v>7.87</v>
      </c>
      <c r="K64">
        <f>MES_EOD!AA64+MES_EOD!AB64</f>
        <v>0</v>
      </c>
      <c r="L64">
        <f>NDMC_EOD!AA64+NDMC_EOD!AB64</f>
        <v>2.04</v>
      </c>
      <c r="M64">
        <f>TPDDL_EOD!AA64+TPDDL_EOD!AB64</f>
        <v>11.8</v>
      </c>
      <c r="N64">
        <f t="shared" si="0"/>
        <v>31.54</v>
      </c>
      <c r="O64" s="112">
        <f t="shared" si="1"/>
        <v>-0.23999999999999844</v>
      </c>
      <c r="P64">
        <v>9.7551997463538367</v>
      </c>
      <c r="Q64">
        <v>7.8101141407736216</v>
      </c>
      <c r="R64">
        <v>0</v>
      </c>
      <c r="S64">
        <v>2.0244768547875713</v>
      </c>
      <c r="T64">
        <v>11.710209258084973</v>
      </c>
      <c r="U64" s="114">
        <f t="shared" si="2"/>
        <v>31.300000000000004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31.3</v>
      </c>
      <c r="E65">
        <f>GT!N65</f>
        <v>0</v>
      </c>
      <c r="F65">
        <f t="shared" si="4"/>
        <v>72</v>
      </c>
      <c r="G65">
        <f t="shared" si="5"/>
        <v>31.3</v>
      </c>
      <c r="H65" s="112"/>
      <c r="I65">
        <f>BRPL_EOD!AA65+BRPL_EOD!AB65</f>
        <v>9.83</v>
      </c>
      <c r="J65">
        <f>BYPL_EOD!AA65+BYPL_EOD!AB65</f>
        <v>7.87</v>
      </c>
      <c r="K65">
        <f>MES_EOD!AA65+MES_EOD!AB65</f>
        <v>0</v>
      </c>
      <c r="L65">
        <f>NDMC_EOD!AA65+NDMC_EOD!AB65</f>
        <v>2.04</v>
      </c>
      <c r="M65">
        <f>TPDDL_EOD!AA65+TPDDL_EOD!AB65</f>
        <v>11.8</v>
      </c>
      <c r="N65">
        <f t="shared" si="0"/>
        <v>31.54</v>
      </c>
      <c r="O65" s="112">
        <f t="shared" si="1"/>
        <v>-0.23999999999999844</v>
      </c>
      <c r="P65">
        <v>9.7551997463538367</v>
      </c>
      <c r="Q65">
        <v>7.8101141407736216</v>
      </c>
      <c r="R65">
        <v>0</v>
      </c>
      <c r="S65">
        <v>2.0244768547875713</v>
      </c>
      <c r="T65">
        <v>11.710209258084973</v>
      </c>
      <c r="U65" s="114">
        <f t="shared" si="2"/>
        <v>31.300000000000004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31.3</v>
      </c>
      <c r="E66">
        <f>GT!N66</f>
        <v>0</v>
      </c>
      <c r="F66">
        <f t="shared" si="4"/>
        <v>72</v>
      </c>
      <c r="G66">
        <f t="shared" si="5"/>
        <v>31.3</v>
      </c>
      <c r="H66" s="112"/>
      <c r="I66">
        <f>BRPL_EOD!AA66+BRPL_EOD!AB66</f>
        <v>9.83</v>
      </c>
      <c r="J66">
        <f>BYPL_EOD!AA66+BYPL_EOD!AB66</f>
        <v>7.87</v>
      </c>
      <c r="K66">
        <f>MES_EOD!AA66+MES_EOD!AB66</f>
        <v>0</v>
      </c>
      <c r="L66">
        <f>NDMC_EOD!AA66+NDMC_EOD!AB66</f>
        <v>2.04</v>
      </c>
      <c r="M66">
        <f>TPDDL_EOD!AA66+TPDDL_EOD!AB66</f>
        <v>11.8</v>
      </c>
      <c r="N66">
        <f t="shared" si="0"/>
        <v>31.54</v>
      </c>
      <c r="O66" s="112">
        <f t="shared" si="1"/>
        <v>-0.23999999999999844</v>
      </c>
      <c r="P66">
        <v>9.7551997463538367</v>
      </c>
      <c r="Q66">
        <v>7.8101141407736216</v>
      </c>
      <c r="R66">
        <v>0</v>
      </c>
      <c r="S66">
        <v>2.0244768547875713</v>
      </c>
      <c r="T66">
        <v>11.710209258084973</v>
      </c>
      <c r="U66" s="114">
        <f t="shared" si="2"/>
        <v>31.300000000000004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31.3</v>
      </c>
      <c r="E67">
        <f>GT!N67</f>
        <v>0</v>
      </c>
      <c r="F67">
        <f t="shared" si="4"/>
        <v>72</v>
      </c>
      <c r="G67">
        <f t="shared" si="5"/>
        <v>31.3</v>
      </c>
      <c r="H67" s="112"/>
      <c r="I67">
        <f>BRPL_EOD!AA67+BRPL_EOD!AB67</f>
        <v>9.83</v>
      </c>
      <c r="J67">
        <f>BYPL_EOD!AA67+BYPL_EOD!AB67</f>
        <v>7.87</v>
      </c>
      <c r="K67">
        <f>MES_EOD!AA67+MES_EOD!AB67</f>
        <v>0</v>
      </c>
      <c r="L67">
        <f>NDMC_EOD!AA67+NDMC_EOD!AB67</f>
        <v>2.04</v>
      </c>
      <c r="M67">
        <f>TPDDL_EOD!AA67+TPDDL_EOD!AB67</f>
        <v>11.8</v>
      </c>
      <c r="N67">
        <f t="shared" ref="N67:N98" si="6">SUM(I67:M67)</f>
        <v>31.54</v>
      </c>
      <c r="O67" s="112">
        <f t="shared" ref="O67:O98" si="7">G67-N67</f>
        <v>-0.23999999999999844</v>
      </c>
      <c r="P67">
        <v>9.7551997463538367</v>
      </c>
      <c r="Q67">
        <v>7.8101141407736216</v>
      </c>
      <c r="R67">
        <v>0</v>
      </c>
      <c r="S67">
        <v>2.0244768547875713</v>
      </c>
      <c r="T67">
        <v>11.710209258084973</v>
      </c>
      <c r="U67" s="114">
        <f t="shared" ref="U67:U98" si="8">SUM(P67:T67)</f>
        <v>31.300000000000004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31.3</v>
      </c>
      <c r="E68">
        <f>GT!N68</f>
        <v>0</v>
      </c>
      <c r="F68">
        <f t="shared" ref="F68:F98" si="10">B68+C68</f>
        <v>72</v>
      </c>
      <c r="G68">
        <f t="shared" ref="G68:G98" si="11">D68+E68-X68</f>
        <v>31.3</v>
      </c>
      <c r="H68" s="112"/>
      <c r="I68">
        <f>BRPL_EOD!AA68+BRPL_EOD!AB68</f>
        <v>9.83</v>
      </c>
      <c r="J68">
        <f>BYPL_EOD!AA68+BYPL_EOD!AB68</f>
        <v>7.87</v>
      </c>
      <c r="K68">
        <f>MES_EOD!AA68+MES_EOD!AB68</f>
        <v>0</v>
      </c>
      <c r="L68">
        <f>NDMC_EOD!AA68+NDMC_EOD!AB68</f>
        <v>2.04</v>
      </c>
      <c r="M68">
        <f>TPDDL_EOD!AA68+TPDDL_EOD!AB68</f>
        <v>11.8</v>
      </c>
      <c r="N68">
        <f t="shared" si="6"/>
        <v>31.54</v>
      </c>
      <c r="O68" s="112">
        <f t="shared" si="7"/>
        <v>-0.23999999999999844</v>
      </c>
      <c r="P68">
        <v>9.7551997463538367</v>
      </c>
      <c r="Q68">
        <v>7.8101141407736216</v>
      </c>
      <c r="R68">
        <v>0</v>
      </c>
      <c r="S68">
        <v>2.0244768547875713</v>
      </c>
      <c r="T68">
        <v>11.710209258084973</v>
      </c>
      <c r="U68" s="114">
        <f t="shared" si="8"/>
        <v>31.300000000000004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31.3</v>
      </c>
      <c r="E69">
        <f>GT!N69</f>
        <v>0</v>
      </c>
      <c r="F69">
        <f t="shared" si="10"/>
        <v>72</v>
      </c>
      <c r="G69">
        <f t="shared" si="11"/>
        <v>31.3</v>
      </c>
      <c r="H69" s="112"/>
      <c r="I69">
        <f>BRPL_EOD!AA69+BRPL_EOD!AB69</f>
        <v>9.83</v>
      </c>
      <c r="J69">
        <f>BYPL_EOD!AA69+BYPL_EOD!AB69</f>
        <v>7.87</v>
      </c>
      <c r="K69">
        <f>MES_EOD!AA69+MES_EOD!AB69</f>
        <v>0</v>
      </c>
      <c r="L69">
        <f>NDMC_EOD!AA69+NDMC_EOD!AB69</f>
        <v>2.04</v>
      </c>
      <c r="M69">
        <f>TPDDL_EOD!AA69+TPDDL_EOD!AB69</f>
        <v>11.8</v>
      </c>
      <c r="N69">
        <f t="shared" si="6"/>
        <v>31.54</v>
      </c>
      <c r="O69" s="112">
        <f t="shared" si="7"/>
        <v>-0.23999999999999844</v>
      </c>
      <c r="P69">
        <v>9.7551997463538367</v>
      </c>
      <c r="Q69">
        <v>7.8101141407736216</v>
      </c>
      <c r="R69">
        <v>0</v>
      </c>
      <c r="S69">
        <v>2.0244768547875713</v>
      </c>
      <c r="T69">
        <v>11.710209258084973</v>
      </c>
      <c r="U69" s="114">
        <f t="shared" si="8"/>
        <v>31.300000000000004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31.3</v>
      </c>
      <c r="E70">
        <f>GT!N70</f>
        <v>0</v>
      </c>
      <c r="F70">
        <f t="shared" si="10"/>
        <v>72</v>
      </c>
      <c r="G70">
        <f t="shared" si="11"/>
        <v>31.3</v>
      </c>
      <c r="H70" s="112"/>
      <c r="I70">
        <f>BRPL_EOD!AA70+BRPL_EOD!AB70</f>
        <v>9.83</v>
      </c>
      <c r="J70">
        <f>BYPL_EOD!AA70+BYPL_EOD!AB70</f>
        <v>7.87</v>
      </c>
      <c r="K70">
        <f>MES_EOD!AA70+MES_EOD!AB70</f>
        <v>0</v>
      </c>
      <c r="L70">
        <f>NDMC_EOD!AA70+NDMC_EOD!AB70</f>
        <v>2.04</v>
      </c>
      <c r="M70">
        <f>TPDDL_EOD!AA70+TPDDL_EOD!AB70</f>
        <v>11.8</v>
      </c>
      <c r="N70">
        <f t="shared" si="6"/>
        <v>31.54</v>
      </c>
      <c r="O70" s="112">
        <f t="shared" si="7"/>
        <v>-0.23999999999999844</v>
      </c>
      <c r="P70">
        <v>9.7551997463538367</v>
      </c>
      <c r="Q70">
        <v>7.8101141407736216</v>
      </c>
      <c r="R70">
        <v>0</v>
      </c>
      <c r="S70">
        <v>2.0244768547875713</v>
      </c>
      <c r="T70">
        <v>11.710209258084973</v>
      </c>
      <c r="U70" s="114">
        <f t="shared" si="8"/>
        <v>31.300000000000004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31.3</v>
      </c>
      <c r="E71">
        <f>GT!N71</f>
        <v>0</v>
      </c>
      <c r="F71">
        <f t="shared" si="10"/>
        <v>72</v>
      </c>
      <c r="G71">
        <f t="shared" si="11"/>
        <v>31.3</v>
      </c>
      <c r="H71" s="112"/>
      <c r="I71">
        <f>BRPL_EOD!AA71+BRPL_EOD!AB71</f>
        <v>9.83</v>
      </c>
      <c r="J71">
        <f>BYPL_EOD!AA71+BYPL_EOD!AB71</f>
        <v>7.87</v>
      </c>
      <c r="K71">
        <f>MES_EOD!AA71+MES_EOD!AB71</f>
        <v>0</v>
      </c>
      <c r="L71">
        <f>NDMC_EOD!AA71+NDMC_EOD!AB71</f>
        <v>2.04</v>
      </c>
      <c r="M71">
        <f>TPDDL_EOD!AA71+TPDDL_EOD!AB71</f>
        <v>11.8</v>
      </c>
      <c r="N71">
        <f t="shared" si="6"/>
        <v>31.54</v>
      </c>
      <c r="O71" s="112">
        <f t="shared" si="7"/>
        <v>-0.23999999999999844</v>
      </c>
      <c r="P71">
        <v>9.7551997463538367</v>
      </c>
      <c r="Q71">
        <v>7.8101141407736216</v>
      </c>
      <c r="R71">
        <v>0</v>
      </c>
      <c r="S71">
        <v>2.0244768547875713</v>
      </c>
      <c r="T71">
        <v>11.710209258084973</v>
      </c>
      <c r="U71" s="114">
        <f t="shared" si="8"/>
        <v>31.300000000000004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31.3</v>
      </c>
      <c r="E72">
        <f>GT!N72</f>
        <v>0</v>
      </c>
      <c r="F72">
        <f t="shared" si="10"/>
        <v>72</v>
      </c>
      <c r="G72">
        <f t="shared" si="11"/>
        <v>31.3</v>
      </c>
      <c r="H72" s="112"/>
      <c r="I72">
        <f>BRPL_EOD!AA72+BRPL_EOD!AB72</f>
        <v>9.83</v>
      </c>
      <c r="J72">
        <f>BYPL_EOD!AA72+BYPL_EOD!AB72</f>
        <v>7.87</v>
      </c>
      <c r="K72">
        <f>MES_EOD!AA72+MES_EOD!AB72</f>
        <v>0</v>
      </c>
      <c r="L72">
        <f>NDMC_EOD!AA72+NDMC_EOD!AB72</f>
        <v>2.04</v>
      </c>
      <c r="M72">
        <f>TPDDL_EOD!AA72+TPDDL_EOD!AB72</f>
        <v>11.8</v>
      </c>
      <c r="N72">
        <f t="shared" si="6"/>
        <v>31.54</v>
      </c>
      <c r="O72" s="112">
        <f t="shared" si="7"/>
        <v>-0.23999999999999844</v>
      </c>
      <c r="P72">
        <v>9.7551997463538367</v>
      </c>
      <c r="Q72">
        <v>7.8101141407736216</v>
      </c>
      <c r="R72">
        <v>0</v>
      </c>
      <c r="S72">
        <v>2.0244768547875713</v>
      </c>
      <c r="T72">
        <v>11.710209258084973</v>
      </c>
      <c r="U72" s="114">
        <f t="shared" si="8"/>
        <v>31.300000000000004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31.3</v>
      </c>
      <c r="E73">
        <f>GT!N73</f>
        <v>0</v>
      </c>
      <c r="F73">
        <f t="shared" si="10"/>
        <v>72</v>
      </c>
      <c r="G73">
        <f t="shared" si="11"/>
        <v>31.3</v>
      </c>
      <c r="H73" s="112"/>
      <c r="I73">
        <f>BRPL_EOD!AA73+BRPL_EOD!AB73</f>
        <v>9.83</v>
      </c>
      <c r="J73">
        <f>BYPL_EOD!AA73+BYPL_EOD!AB73</f>
        <v>7.87</v>
      </c>
      <c r="K73">
        <f>MES_EOD!AA73+MES_EOD!AB73</f>
        <v>0</v>
      </c>
      <c r="L73">
        <f>NDMC_EOD!AA73+NDMC_EOD!AB73</f>
        <v>2.04</v>
      </c>
      <c r="M73">
        <f>TPDDL_EOD!AA73+TPDDL_EOD!AB73</f>
        <v>11.8</v>
      </c>
      <c r="N73">
        <f t="shared" si="6"/>
        <v>31.54</v>
      </c>
      <c r="O73" s="112">
        <f t="shared" si="7"/>
        <v>-0.23999999999999844</v>
      </c>
      <c r="P73">
        <v>9.7551997463538367</v>
      </c>
      <c r="Q73">
        <v>7.8101141407736216</v>
      </c>
      <c r="R73">
        <v>0</v>
      </c>
      <c r="S73">
        <v>2.0244768547875713</v>
      </c>
      <c r="T73">
        <v>11.710209258084973</v>
      </c>
      <c r="U73" s="114">
        <f t="shared" si="8"/>
        <v>31.300000000000004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31.3</v>
      </c>
      <c r="E74">
        <f>GT!N74</f>
        <v>0</v>
      </c>
      <c r="F74">
        <f t="shared" si="10"/>
        <v>72</v>
      </c>
      <c r="G74">
        <f t="shared" si="11"/>
        <v>31.3</v>
      </c>
      <c r="H74" s="112"/>
      <c r="I74">
        <f>BRPL_EOD!AA74+BRPL_EOD!AB74</f>
        <v>9.83</v>
      </c>
      <c r="J74">
        <f>BYPL_EOD!AA74+BYPL_EOD!AB74</f>
        <v>7.87</v>
      </c>
      <c r="K74">
        <f>MES_EOD!AA74+MES_EOD!AB74</f>
        <v>0</v>
      </c>
      <c r="L74">
        <f>NDMC_EOD!AA74+NDMC_EOD!AB74</f>
        <v>2.04</v>
      </c>
      <c r="M74">
        <f>TPDDL_EOD!AA74+TPDDL_EOD!AB74</f>
        <v>11.8</v>
      </c>
      <c r="N74">
        <f t="shared" si="6"/>
        <v>31.54</v>
      </c>
      <c r="O74" s="112">
        <f t="shared" si="7"/>
        <v>-0.23999999999999844</v>
      </c>
      <c r="P74">
        <v>9.7551997463538367</v>
      </c>
      <c r="Q74">
        <v>7.8101141407736216</v>
      </c>
      <c r="R74">
        <v>0</v>
      </c>
      <c r="S74">
        <v>2.0244768547875713</v>
      </c>
      <c r="T74">
        <v>11.710209258084973</v>
      </c>
      <c r="U74" s="114">
        <f t="shared" si="8"/>
        <v>31.300000000000004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31.6</v>
      </c>
      <c r="E75">
        <f>GT!N75</f>
        <v>0</v>
      </c>
      <c r="F75">
        <f t="shared" si="10"/>
        <v>72</v>
      </c>
      <c r="G75">
        <f t="shared" si="11"/>
        <v>31.6</v>
      </c>
      <c r="H75" s="112"/>
      <c r="I75">
        <f>BRPL_EOD!AA75+BRPL_EOD!AB75</f>
        <v>9.83</v>
      </c>
      <c r="J75">
        <f>BYPL_EOD!AA75+BYPL_EOD!AB75</f>
        <v>7.87</v>
      </c>
      <c r="K75">
        <f>MES_EOD!AA75+MES_EOD!AB75</f>
        <v>0</v>
      </c>
      <c r="L75">
        <f>NDMC_EOD!AA75+NDMC_EOD!AB75</f>
        <v>2.04</v>
      </c>
      <c r="M75">
        <f>TPDDL_EOD!AA75+TPDDL_EOD!AB75</f>
        <v>11.8</v>
      </c>
      <c r="N75">
        <f t="shared" si="6"/>
        <v>31.54</v>
      </c>
      <c r="O75" s="112">
        <f t="shared" si="7"/>
        <v>6.0000000000002274E-2</v>
      </c>
      <c r="P75">
        <v>9.8487000634115418</v>
      </c>
      <c r="Q75">
        <v>7.8849714648065952</v>
      </c>
      <c r="R75">
        <v>0</v>
      </c>
      <c r="S75">
        <v>2.0438807863031072</v>
      </c>
      <c r="T75">
        <v>11.822447685478759</v>
      </c>
      <c r="U75" s="114">
        <f t="shared" si="8"/>
        <v>31.6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31.6</v>
      </c>
      <c r="E76">
        <f>GT!N76</f>
        <v>0</v>
      </c>
      <c r="F76">
        <f t="shared" si="10"/>
        <v>72</v>
      </c>
      <c r="G76">
        <f t="shared" si="11"/>
        <v>31.6</v>
      </c>
      <c r="H76" s="112"/>
      <c r="I76">
        <f>BRPL_EOD!AA76+BRPL_EOD!AB76</f>
        <v>9.83</v>
      </c>
      <c r="J76">
        <f>BYPL_EOD!AA76+BYPL_EOD!AB76</f>
        <v>7.87</v>
      </c>
      <c r="K76">
        <f>MES_EOD!AA76+MES_EOD!AB76</f>
        <v>0</v>
      </c>
      <c r="L76">
        <f>NDMC_EOD!AA76+NDMC_EOD!AB76</f>
        <v>2.04</v>
      </c>
      <c r="M76">
        <f>TPDDL_EOD!AA76+TPDDL_EOD!AB76</f>
        <v>11.8</v>
      </c>
      <c r="N76">
        <f t="shared" si="6"/>
        <v>31.54</v>
      </c>
      <c r="O76" s="112">
        <f t="shared" si="7"/>
        <v>6.0000000000002274E-2</v>
      </c>
      <c r="P76">
        <v>9.8487000634115418</v>
      </c>
      <c r="Q76">
        <v>7.8849714648065952</v>
      </c>
      <c r="R76">
        <v>0</v>
      </c>
      <c r="S76">
        <v>2.0438807863031072</v>
      </c>
      <c r="T76">
        <v>11.822447685478759</v>
      </c>
      <c r="U76" s="114">
        <f t="shared" si="8"/>
        <v>31.6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31.6</v>
      </c>
      <c r="E77">
        <f>GT!N77</f>
        <v>0</v>
      </c>
      <c r="F77">
        <f t="shared" si="10"/>
        <v>72</v>
      </c>
      <c r="G77">
        <f t="shared" si="11"/>
        <v>31.6</v>
      </c>
      <c r="H77" s="112"/>
      <c r="I77">
        <f>BRPL_EOD!AA77+BRPL_EOD!AB77</f>
        <v>9.83</v>
      </c>
      <c r="J77">
        <f>BYPL_EOD!AA77+BYPL_EOD!AB77</f>
        <v>7.87</v>
      </c>
      <c r="K77">
        <f>MES_EOD!AA77+MES_EOD!AB77</f>
        <v>0</v>
      </c>
      <c r="L77">
        <f>NDMC_EOD!AA77+NDMC_EOD!AB77</f>
        <v>2.04</v>
      </c>
      <c r="M77">
        <f>TPDDL_EOD!AA77+TPDDL_EOD!AB77</f>
        <v>11.8</v>
      </c>
      <c r="N77">
        <f t="shared" si="6"/>
        <v>31.54</v>
      </c>
      <c r="O77" s="112">
        <f t="shared" si="7"/>
        <v>6.0000000000002274E-2</v>
      </c>
      <c r="P77">
        <v>9.8487000634115418</v>
      </c>
      <c r="Q77">
        <v>7.8849714648065952</v>
      </c>
      <c r="R77">
        <v>0</v>
      </c>
      <c r="S77">
        <v>2.0438807863031072</v>
      </c>
      <c r="T77">
        <v>11.822447685478759</v>
      </c>
      <c r="U77" s="114">
        <f t="shared" si="8"/>
        <v>31.6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32.6</v>
      </c>
      <c r="E78">
        <f>GT!N78</f>
        <v>0</v>
      </c>
      <c r="F78">
        <f t="shared" si="10"/>
        <v>72</v>
      </c>
      <c r="G78">
        <f t="shared" si="11"/>
        <v>32.6</v>
      </c>
      <c r="H78" s="112"/>
      <c r="I78">
        <f>BRPL_EOD!AA78+BRPL_EOD!AB78</f>
        <v>10.45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12</v>
      </c>
      <c r="N78">
        <f t="shared" si="6"/>
        <v>32.53</v>
      </c>
      <c r="O78" s="112">
        <f t="shared" si="7"/>
        <v>7.0000000000000284E-2</v>
      </c>
      <c r="P78">
        <v>10.472486935136796</v>
      </c>
      <c r="Q78">
        <v>8.0172148785736237</v>
      </c>
      <c r="R78">
        <v>0</v>
      </c>
      <c r="S78">
        <v>2.0844758684291422</v>
      </c>
      <c r="T78">
        <v>12.025822317860436</v>
      </c>
      <c r="U78" s="114">
        <f t="shared" si="8"/>
        <v>32.599999999999994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32.6</v>
      </c>
      <c r="E79">
        <f>GT!N79</f>
        <v>0</v>
      </c>
      <c r="F79">
        <f t="shared" si="10"/>
        <v>72</v>
      </c>
      <c r="G79">
        <f t="shared" si="11"/>
        <v>32.6</v>
      </c>
      <c r="H79" s="112"/>
      <c r="I79">
        <f>BRPL_EOD!AA79+BRPL_EOD!AB79</f>
        <v>10.45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12</v>
      </c>
      <c r="N79">
        <f t="shared" si="6"/>
        <v>32.53</v>
      </c>
      <c r="O79" s="112">
        <f t="shared" si="7"/>
        <v>7.0000000000000284E-2</v>
      </c>
      <c r="P79">
        <v>10.472486935136796</v>
      </c>
      <c r="Q79">
        <v>8.0172148785736237</v>
      </c>
      <c r="R79">
        <v>0</v>
      </c>
      <c r="S79">
        <v>2.0844758684291422</v>
      </c>
      <c r="T79">
        <v>12.025822317860436</v>
      </c>
      <c r="U79" s="114">
        <f t="shared" si="8"/>
        <v>32.599999999999994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32.6</v>
      </c>
      <c r="E80">
        <f>GT!N80</f>
        <v>0</v>
      </c>
      <c r="F80">
        <f t="shared" si="10"/>
        <v>72</v>
      </c>
      <c r="G80">
        <f t="shared" si="11"/>
        <v>32.6</v>
      </c>
      <c r="H80" s="112"/>
      <c r="I80">
        <f>BRPL_EOD!AA80+BRPL_EOD!AB80</f>
        <v>10.45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12</v>
      </c>
      <c r="N80">
        <f t="shared" si="6"/>
        <v>32.53</v>
      </c>
      <c r="O80" s="112">
        <f t="shared" si="7"/>
        <v>7.0000000000000284E-2</v>
      </c>
      <c r="P80">
        <v>10.472486935136796</v>
      </c>
      <c r="Q80">
        <v>8.0172148785736237</v>
      </c>
      <c r="R80">
        <v>0</v>
      </c>
      <c r="S80">
        <v>2.0844758684291422</v>
      </c>
      <c r="T80">
        <v>12.025822317860436</v>
      </c>
      <c r="U80" s="114">
        <f t="shared" si="8"/>
        <v>32.599999999999994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32.6</v>
      </c>
      <c r="E81">
        <f>GT!N81</f>
        <v>0</v>
      </c>
      <c r="F81">
        <f t="shared" si="10"/>
        <v>72</v>
      </c>
      <c r="G81">
        <f t="shared" si="11"/>
        <v>32.6</v>
      </c>
      <c r="H81" s="112"/>
      <c r="I81">
        <f>BRPL_EOD!AA81+BRPL_EOD!AB81</f>
        <v>10.45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12</v>
      </c>
      <c r="N81">
        <f t="shared" si="6"/>
        <v>32.53</v>
      </c>
      <c r="O81" s="112">
        <f t="shared" si="7"/>
        <v>7.0000000000000284E-2</v>
      </c>
      <c r="P81">
        <v>10.472486935136796</v>
      </c>
      <c r="Q81">
        <v>8.0172148785736237</v>
      </c>
      <c r="R81">
        <v>0</v>
      </c>
      <c r="S81">
        <v>2.0844758684291422</v>
      </c>
      <c r="T81">
        <v>12.025822317860436</v>
      </c>
      <c r="U81" s="114">
        <f t="shared" si="8"/>
        <v>32.599999999999994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32.6</v>
      </c>
      <c r="E82">
        <f>GT!N82</f>
        <v>0</v>
      </c>
      <c r="F82">
        <f t="shared" si="10"/>
        <v>72</v>
      </c>
      <c r="G82">
        <f t="shared" si="11"/>
        <v>32.6</v>
      </c>
      <c r="H82" s="112"/>
      <c r="I82">
        <f>BRPL_EOD!AA82+BRPL_EOD!AB82</f>
        <v>10.45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12</v>
      </c>
      <c r="N82">
        <f t="shared" si="6"/>
        <v>32.53</v>
      </c>
      <c r="O82" s="112">
        <f t="shared" si="7"/>
        <v>7.0000000000000284E-2</v>
      </c>
      <c r="P82">
        <v>10.472486935136796</v>
      </c>
      <c r="Q82">
        <v>8.0172148785736237</v>
      </c>
      <c r="R82">
        <v>0</v>
      </c>
      <c r="S82">
        <v>2.0844758684291422</v>
      </c>
      <c r="T82">
        <v>12.025822317860436</v>
      </c>
      <c r="U82" s="114">
        <f t="shared" si="8"/>
        <v>32.599999999999994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32.6</v>
      </c>
      <c r="E83">
        <f>GT!N83</f>
        <v>0</v>
      </c>
      <c r="F83">
        <f t="shared" si="10"/>
        <v>72</v>
      </c>
      <c r="G83">
        <f t="shared" si="11"/>
        <v>32.6</v>
      </c>
      <c r="H83" s="112"/>
      <c r="I83">
        <f>BRPL_EOD!AA83+BRPL_EOD!AB83</f>
        <v>10.45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12</v>
      </c>
      <c r="N83">
        <f t="shared" si="6"/>
        <v>32.53</v>
      </c>
      <c r="O83" s="112">
        <f t="shared" si="7"/>
        <v>7.0000000000000284E-2</v>
      </c>
      <c r="P83">
        <v>10.472486935136796</v>
      </c>
      <c r="Q83">
        <v>8.0172148785736237</v>
      </c>
      <c r="R83">
        <v>0</v>
      </c>
      <c r="S83">
        <v>2.0844758684291422</v>
      </c>
      <c r="T83">
        <v>12.025822317860436</v>
      </c>
      <c r="U83" s="114">
        <f t="shared" si="8"/>
        <v>32.599999999999994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32.6</v>
      </c>
      <c r="E84">
        <f>GT!N84</f>
        <v>0</v>
      </c>
      <c r="F84">
        <f t="shared" si="10"/>
        <v>72</v>
      </c>
      <c r="G84">
        <f t="shared" si="11"/>
        <v>32.6</v>
      </c>
      <c r="H84" s="112"/>
      <c r="I84">
        <f>BRPL_EOD!AA84+BRPL_EOD!AB84</f>
        <v>10.45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12</v>
      </c>
      <c r="N84">
        <f t="shared" si="6"/>
        <v>32.53</v>
      </c>
      <c r="O84" s="112">
        <f t="shared" si="7"/>
        <v>7.0000000000000284E-2</v>
      </c>
      <c r="P84">
        <v>10.472486935136796</v>
      </c>
      <c r="Q84">
        <v>8.0172148785736237</v>
      </c>
      <c r="R84">
        <v>0</v>
      </c>
      <c r="S84">
        <v>2.0844758684291422</v>
      </c>
      <c r="T84">
        <v>12.025822317860436</v>
      </c>
      <c r="U84" s="114">
        <f t="shared" si="8"/>
        <v>32.599999999999994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32.6</v>
      </c>
      <c r="E85">
        <f>GT!N85</f>
        <v>0</v>
      </c>
      <c r="F85">
        <f t="shared" si="10"/>
        <v>72</v>
      </c>
      <c r="G85">
        <f t="shared" si="11"/>
        <v>32.6</v>
      </c>
      <c r="H85" s="112"/>
      <c r="I85">
        <f>BRPL_EOD!AA85+BRPL_EOD!AB85</f>
        <v>10.45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12</v>
      </c>
      <c r="N85">
        <f t="shared" si="6"/>
        <v>32.53</v>
      </c>
      <c r="O85" s="112">
        <f t="shared" si="7"/>
        <v>7.0000000000000284E-2</v>
      </c>
      <c r="P85">
        <v>10.472486935136796</v>
      </c>
      <c r="Q85">
        <v>8.0172148785736237</v>
      </c>
      <c r="R85">
        <v>0</v>
      </c>
      <c r="S85">
        <v>2.0844758684291422</v>
      </c>
      <c r="T85">
        <v>12.025822317860436</v>
      </c>
      <c r="U85" s="114">
        <f t="shared" si="8"/>
        <v>32.599999999999994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32.6</v>
      </c>
      <c r="E86">
        <f>GT!N86</f>
        <v>0</v>
      </c>
      <c r="F86">
        <f t="shared" si="10"/>
        <v>72</v>
      </c>
      <c r="G86">
        <f t="shared" si="11"/>
        <v>32.6</v>
      </c>
      <c r="H86" s="112"/>
      <c r="I86">
        <f>BRPL_EOD!AA86+BRPL_EOD!AB86</f>
        <v>10.45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12</v>
      </c>
      <c r="N86">
        <f t="shared" si="6"/>
        <v>32.53</v>
      </c>
      <c r="O86" s="112">
        <f t="shared" si="7"/>
        <v>7.0000000000000284E-2</v>
      </c>
      <c r="P86">
        <v>10.472486935136796</v>
      </c>
      <c r="Q86">
        <v>8.0172148785736237</v>
      </c>
      <c r="R86">
        <v>0</v>
      </c>
      <c r="S86">
        <v>2.0844758684291422</v>
      </c>
      <c r="T86">
        <v>12.025822317860436</v>
      </c>
      <c r="U86" s="114">
        <f t="shared" si="8"/>
        <v>32.599999999999994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32.6</v>
      </c>
      <c r="E87">
        <f>GT!N87</f>
        <v>0</v>
      </c>
      <c r="F87">
        <f t="shared" si="10"/>
        <v>72</v>
      </c>
      <c r="G87">
        <f t="shared" si="11"/>
        <v>32.6</v>
      </c>
      <c r="H87" s="112"/>
      <c r="I87">
        <f>BRPL_EOD!AA87+BRPL_EOD!AB87</f>
        <v>10.45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12</v>
      </c>
      <c r="N87">
        <f t="shared" si="6"/>
        <v>32.53</v>
      </c>
      <c r="O87" s="112">
        <f t="shared" si="7"/>
        <v>7.0000000000000284E-2</v>
      </c>
      <c r="P87">
        <v>10.472486935136796</v>
      </c>
      <c r="Q87">
        <v>8.0172148785736237</v>
      </c>
      <c r="R87">
        <v>0</v>
      </c>
      <c r="S87">
        <v>2.0844758684291422</v>
      </c>
      <c r="T87">
        <v>12.025822317860436</v>
      </c>
      <c r="U87" s="114">
        <f t="shared" si="8"/>
        <v>32.599999999999994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32.6</v>
      </c>
      <c r="E88">
        <f>GT!N88</f>
        <v>0</v>
      </c>
      <c r="F88">
        <f t="shared" si="10"/>
        <v>72</v>
      </c>
      <c r="G88">
        <f t="shared" si="11"/>
        <v>32.6</v>
      </c>
      <c r="H88" s="112"/>
      <c r="I88">
        <f>BRPL_EOD!AA88+BRPL_EOD!AB88</f>
        <v>10.45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12</v>
      </c>
      <c r="N88">
        <f t="shared" si="6"/>
        <v>32.53</v>
      </c>
      <c r="O88" s="112">
        <f t="shared" si="7"/>
        <v>7.0000000000000284E-2</v>
      </c>
      <c r="P88">
        <v>10.472486935136796</v>
      </c>
      <c r="Q88">
        <v>8.0172148785736237</v>
      </c>
      <c r="R88">
        <v>0</v>
      </c>
      <c r="S88">
        <v>2.0844758684291422</v>
      </c>
      <c r="T88">
        <v>12.025822317860436</v>
      </c>
      <c r="U88" s="114">
        <f t="shared" si="8"/>
        <v>32.599999999999994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32.6</v>
      </c>
      <c r="E89">
        <f>GT!N89</f>
        <v>0</v>
      </c>
      <c r="F89">
        <f t="shared" si="10"/>
        <v>72</v>
      </c>
      <c r="G89">
        <f t="shared" si="11"/>
        <v>32.6</v>
      </c>
      <c r="H89" s="112"/>
      <c r="I89">
        <f>BRPL_EOD!AA89+BRPL_EOD!AB89</f>
        <v>10.45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12</v>
      </c>
      <c r="N89">
        <f t="shared" si="6"/>
        <v>32.53</v>
      </c>
      <c r="O89" s="112">
        <f t="shared" si="7"/>
        <v>7.0000000000000284E-2</v>
      </c>
      <c r="P89">
        <v>10.472486935136796</v>
      </c>
      <c r="Q89">
        <v>8.0172148785736237</v>
      </c>
      <c r="R89">
        <v>0</v>
      </c>
      <c r="S89">
        <v>2.0844758684291422</v>
      </c>
      <c r="T89">
        <v>12.025822317860436</v>
      </c>
      <c r="U89" s="114">
        <f t="shared" si="8"/>
        <v>32.599999999999994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32.6</v>
      </c>
      <c r="E90">
        <f>GT!N90</f>
        <v>0</v>
      </c>
      <c r="F90">
        <f t="shared" si="10"/>
        <v>72</v>
      </c>
      <c r="G90">
        <f t="shared" si="11"/>
        <v>32.6</v>
      </c>
      <c r="H90" s="112"/>
      <c r="I90">
        <f>BRPL_EOD!AA90+BRPL_EOD!AB90</f>
        <v>10.45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12</v>
      </c>
      <c r="N90">
        <f t="shared" si="6"/>
        <v>32.53</v>
      </c>
      <c r="O90" s="112">
        <f t="shared" si="7"/>
        <v>7.0000000000000284E-2</v>
      </c>
      <c r="P90">
        <v>10.472486935136796</v>
      </c>
      <c r="Q90">
        <v>8.0172148785736237</v>
      </c>
      <c r="R90">
        <v>0</v>
      </c>
      <c r="S90">
        <v>2.0844758684291422</v>
      </c>
      <c r="T90">
        <v>12.025822317860436</v>
      </c>
      <c r="U90" s="114">
        <f t="shared" si="8"/>
        <v>32.599999999999994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32.6</v>
      </c>
      <c r="E91">
        <f>GT!N91</f>
        <v>0</v>
      </c>
      <c r="F91">
        <f t="shared" si="10"/>
        <v>72</v>
      </c>
      <c r="G91">
        <f t="shared" si="11"/>
        <v>32.6</v>
      </c>
      <c r="H91" s="112"/>
      <c r="I91">
        <f>BRPL_EOD!AA91+BRPL_EOD!AB91</f>
        <v>10.45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12</v>
      </c>
      <c r="N91">
        <f t="shared" si="6"/>
        <v>32.53</v>
      </c>
      <c r="O91" s="112">
        <f t="shared" si="7"/>
        <v>7.0000000000000284E-2</v>
      </c>
      <c r="P91">
        <v>10.472486935136796</v>
      </c>
      <c r="Q91">
        <v>8.0172148785736237</v>
      </c>
      <c r="R91">
        <v>0</v>
      </c>
      <c r="S91">
        <v>2.0844758684291422</v>
      </c>
      <c r="T91">
        <v>12.025822317860436</v>
      </c>
      <c r="U91" s="114">
        <f t="shared" si="8"/>
        <v>32.599999999999994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32.6</v>
      </c>
      <c r="E92">
        <f>GT!N92</f>
        <v>0</v>
      </c>
      <c r="F92">
        <f t="shared" si="10"/>
        <v>72</v>
      </c>
      <c r="G92">
        <f t="shared" si="11"/>
        <v>32.6</v>
      </c>
      <c r="H92" s="112"/>
      <c r="I92">
        <f>BRPL_EOD!AA92+BRPL_EOD!AB92</f>
        <v>10.45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12</v>
      </c>
      <c r="N92">
        <f t="shared" si="6"/>
        <v>32.53</v>
      </c>
      <c r="O92" s="112">
        <f t="shared" si="7"/>
        <v>7.0000000000000284E-2</v>
      </c>
      <c r="P92">
        <v>10.472486935136796</v>
      </c>
      <c r="Q92">
        <v>8.0172148785736237</v>
      </c>
      <c r="R92">
        <v>0</v>
      </c>
      <c r="S92">
        <v>2.0844758684291422</v>
      </c>
      <c r="T92">
        <v>12.025822317860436</v>
      </c>
      <c r="U92" s="114">
        <f t="shared" si="8"/>
        <v>32.599999999999994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32.6</v>
      </c>
      <c r="E93">
        <f>GT!N93</f>
        <v>0</v>
      </c>
      <c r="F93">
        <f t="shared" si="10"/>
        <v>72</v>
      </c>
      <c r="G93">
        <f t="shared" si="11"/>
        <v>32.6</v>
      </c>
      <c r="H93" s="112"/>
      <c r="I93">
        <f>BRPL_EOD!AA93+BRPL_EOD!AB93</f>
        <v>10.45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12</v>
      </c>
      <c r="N93">
        <f t="shared" si="6"/>
        <v>32.53</v>
      </c>
      <c r="O93" s="112">
        <f t="shared" si="7"/>
        <v>7.0000000000000284E-2</v>
      </c>
      <c r="P93">
        <v>10.472486935136796</v>
      </c>
      <c r="Q93">
        <v>8.0172148785736237</v>
      </c>
      <c r="R93">
        <v>0</v>
      </c>
      <c r="S93">
        <v>2.0844758684291422</v>
      </c>
      <c r="T93">
        <v>12.025822317860436</v>
      </c>
      <c r="U93" s="114">
        <f t="shared" si="8"/>
        <v>32.599999999999994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32.6</v>
      </c>
      <c r="E94">
        <f>GT!N94</f>
        <v>0</v>
      </c>
      <c r="F94">
        <f t="shared" si="10"/>
        <v>72</v>
      </c>
      <c r="G94">
        <f t="shared" si="11"/>
        <v>32.6</v>
      </c>
      <c r="H94" s="112"/>
      <c r="I94">
        <f>BRPL_EOD!AA94+BRPL_EOD!AB94</f>
        <v>10.45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12</v>
      </c>
      <c r="N94">
        <f t="shared" si="6"/>
        <v>32.53</v>
      </c>
      <c r="O94" s="112">
        <f t="shared" si="7"/>
        <v>7.0000000000000284E-2</v>
      </c>
      <c r="P94">
        <v>10.472486935136796</v>
      </c>
      <c r="Q94">
        <v>8.0172148785736237</v>
      </c>
      <c r="R94">
        <v>0</v>
      </c>
      <c r="S94">
        <v>2.0844758684291422</v>
      </c>
      <c r="T94">
        <v>12.025822317860436</v>
      </c>
      <c r="U94" s="114">
        <f t="shared" si="8"/>
        <v>32.599999999999994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32.6</v>
      </c>
      <c r="E95">
        <f>GT!N95</f>
        <v>0</v>
      </c>
      <c r="F95">
        <f t="shared" si="10"/>
        <v>72</v>
      </c>
      <c r="G95">
        <f t="shared" si="11"/>
        <v>32.6</v>
      </c>
      <c r="H95" s="112"/>
      <c r="I95">
        <f>BRPL_EOD!AA95+BRPL_EOD!AB95</f>
        <v>10.45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12</v>
      </c>
      <c r="N95">
        <f t="shared" si="6"/>
        <v>32.53</v>
      </c>
      <c r="O95" s="112">
        <f t="shared" si="7"/>
        <v>7.0000000000000284E-2</v>
      </c>
      <c r="P95">
        <v>10.472486935136796</v>
      </c>
      <c r="Q95">
        <v>8.0172148785736237</v>
      </c>
      <c r="R95">
        <v>0</v>
      </c>
      <c r="S95">
        <v>2.0844758684291422</v>
      </c>
      <c r="T95">
        <v>12.025822317860436</v>
      </c>
      <c r="U95" s="114">
        <f t="shared" si="8"/>
        <v>32.599999999999994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32.6</v>
      </c>
      <c r="E96">
        <f>GT!N96</f>
        <v>0</v>
      </c>
      <c r="F96">
        <f t="shared" si="10"/>
        <v>72</v>
      </c>
      <c r="G96">
        <f t="shared" si="11"/>
        <v>32.6</v>
      </c>
      <c r="H96" s="112"/>
      <c r="I96">
        <f>BRPL_EOD!AA96+BRPL_EOD!AB96</f>
        <v>10.45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12</v>
      </c>
      <c r="N96">
        <f t="shared" si="6"/>
        <v>32.53</v>
      </c>
      <c r="O96" s="112">
        <f t="shared" si="7"/>
        <v>7.0000000000000284E-2</v>
      </c>
      <c r="P96">
        <v>10.472486935136796</v>
      </c>
      <c r="Q96">
        <v>8.0172148785736237</v>
      </c>
      <c r="R96">
        <v>0</v>
      </c>
      <c r="S96">
        <v>2.0844758684291422</v>
      </c>
      <c r="T96">
        <v>12.025822317860436</v>
      </c>
      <c r="U96" s="114">
        <f t="shared" si="8"/>
        <v>32.599999999999994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32.6</v>
      </c>
      <c r="E97">
        <f>GT!N97</f>
        <v>0</v>
      </c>
      <c r="F97">
        <f t="shared" si="10"/>
        <v>72</v>
      </c>
      <c r="G97">
        <f t="shared" si="11"/>
        <v>32.6</v>
      </c>
      <c r="H97" s="112"/>
      <c r="I97">
        <f>BRPL_EOD!AA97+BRPL_EOD!AB97</f>
        <v>10.45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12</v>
      </c>
      <c r="N97">
        <f t="shared" si="6"/>
        <v>32.53</v>
      </c>
      <c r="O97" s="112">
        <f t="shared" si="7"/>
        <v>7.0000000000000284E-2</v>
      </c>
      <c r="P97">
        <v>10.472486935136796</v>
      </c>
      <c r="Q97">
        <v>8.0172148785736237</v>
      </c>
      <c r="R97">
        <v>0</v>
      </c>
      <c r="S97">
        <v>2.0844758684291422</v>
      </c>
      <c r="T97">
        <v>12.025822317860436</v>
      </c>
      <c r="U97" s="114">
        <f t="shared" si="8"/>
        <v>32.599999999999994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32.6</v>
      </c>
      <c r="E98">
        <f>GT!N98</f>
        <v>0</v>
      </c>
      <c r="F98">
        <f t="shared" si="10"/>
        <v>72</v>
      </c>
      <c r="G98">
        <f t="shared" si="11"/>
        <v>32.6</v>
      </c>
      <c r="H98" s="112"/>
      <c r="I98">
        <f>BRPL_EOD!AA98+BRPL_EOD!AB98</f>
        <v>10.45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12</v>
      </c>
      <c r="N98">
        <f t="shared" si="6"/>
        <v>32.53</v>
      </c>
      <c r="O98" s="112">
        <f t="shared" si="7"/>
        <v>7.0000000000000284E-2</v>
      </c>
      <c r="P98">
        <v>10.472486935136796</v>
      </c>
      <c r="Q98">
        <v>8.0172148785736237</v>
      </c>
      <c r="R98">
        <v>0</v>
      </c>
      <c r="S98">
        <v>2.0844758684291422</v>
      </c>
      <c r="T98">
        <v>12.025822317860436</v>
      </c>
      <c r="U98" s="114">
        <f t="shared" si="8"/>
        <v>32.599999999999994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0.79219999999999957</v>
      </c>
      <c r="E99" s="114">
        <f t="shared" si="12"/>
        <v>0</v>
      </c>
      <c r="F99" s="114">
        <f t="shared" si="12"/>
        <v>1.728</v>
      </c>
      <c r="G99" s="114">
        <f t="shared" si="12"/>
        <v>0.79219999999999957</v>
      </c>
      <c r="H99" s="114"/>
      <c r="I99" s="114">
        <f t="shared" si="12"/>
        <v>0.26548500000000047</v>
      </c>
      <c r="J99" s="114">
        <f t="shared" si="12"/>
        <v>0.19125250000000002</v>
      </c>
      <c r="K99" s="114">
        <f t="shared" si="12"/>
        <v>0</v>
      </c>
      <c r="L99" s="114">
        <f t="shared" si="12"/>
        <v>4.9690000000000033E-2</v>
      </c>
      <c r="M99" s="114">
        <f t="shared" si="12"/>
        <v>0.28684999999999972</v>
      </c>
      <c r="N99" s="114">
        <f t="shared" si="12"/>
        <v>0.79327750000000063</v>
      </c>
      <c r="O99" s="114">
        <f t="shared" si="12"/>
        <v>-1.0775000000000023E-3</v>
      </c>
      <c r="P99" s="114">
        <f t="shared" si="12"/>
        <v>0.26515125252041372</v>
      </c>
      <c r="Q99" s="114">
        <f t="shared" si="12"/>
        <v>0.19098287584555801</v>
      </c>
      <c r="R99" s="114">
        <f t="shared" si="12"/>
        <v>0</v>
      </c>
      <c r="S99" s="114">
        <f t="shared" si="12"/>
        <v>4.9620124764867178E-2</v>
      </c>
      <c r="T99" s="114">
        <f t="shared" si="12"/>
        <v>0.28644574686916124</v>
      </c>
      <c r="U99" s="114">
        <f t="shared" si="12"/>
        <v>0.79219999999999957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99.61</v>
      </c>
      <c r="J3">
        <f>BYPL_EOD!AI3+BYPL_EOD!AJ3</f>
        <v>57.6</v>
      </c>
      <c r="K3">
        <f>MES_EOD!AI3+MES_EOD!AJ3</f>
        <v>5.84</v>
      </c>
      <c r="L3">
        <f>NDMC_EOD!AI3+NDMC_EOD!AJ3</f>
        <v>23.35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99.606109136361866</v>
      </c>
      <c r="Q3">
        <v>57.597750087887192</v>
      </c>
      <c r="R3">
        <v>5.8397718839107844</v>
      </c>
      <c r="S3">
        <v>23.349087926252881</v>
      </c>
      <c r="T3">
        <v>69.607280965587279</v>
      </c>
      <c r="U3" s="114">
        <f t="shared" ref="U3:U66" si="2">SUM(P3:T3)</f>
        <v>256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99.61</v>
      </c>
      <c r="J4">
        <f>BYPL_EOD!AI4+BYPL_EOD!AJ4</f>
        <v>57.6</v>
      </c>
      <c r="K4">
        <f>MES_EOD!AI4+MES_EOD!AJ4</f>
        <v>5.84</v>
      </c>
      <c r="L4">
        <f>NDMC_EOD!AI4+NDMC_EOD!AJ4</f>
        <v>23.35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99.606109136361866</v>
      </c>
      <c r="Q4">
        <v>57.597750087887192</v>
      </c>
      <c r="R4">
        <v>5.8397718839107844</v>
      </c>
      <c r="S4">
        <v>23.349087926252881</v>
      </c>
      <c r="T4">
        <v>69.607280965587279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99.61</v>
      </c>
      <c r="J5">
        <f>BYPL_EOD!AI5+BYPL_EOD!AJ5</f>
        <v>57.6</v>
      </c>
      <c r="K5">
        <f>MES_EOD!AI5+MES_EOD!AJ5</f>
        <v>5.84</v>
      </c>
      <c r="L5">
        <f>NDMC_EOD!AI5+NDMC_EOD!AJ5</f>
        <v>23.35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99.606109136361866</v>
      </c>
      <c r="Q5">
        <v>57.597750087887192</v>
      </c>
      <c r="R5">
        <v>5.8397718839107844</v>
      </c>
      <c r="S5">
        <v>23.349087926252881</v>
      </c>
      <c r="T5">
        <v>69.607280965587279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99.61</v>
      </c>
      <c r="J6">
        <f>BYPL_EOD!AI6+BYPL_EOD!AJ6</f>
        <v>57.6</v>
      </c>
      <c r="K6">
        <f>MES_EOD!AI6+MES_EOD!AJ6</f>
        <v>5.84</v>
      </c>
      <c r="L6">
        <f>NDMC_EOD!AI6+NDMC_EOD!AJ6</f>
        <v>23.35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99.606109136361866</v>
      </c>
      <c r="Q6">
        <v>57.597750087887192</v>
      </c>
      <c r="R6">
        <v>5.8397718839107844</v>
      </c>
      <c r="S6">
        <v>23.349087926252881</v>
      </c>
      <c r="T6">
        <v>69.607280965587279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99.61</v>
      </c>
      <c r="J7">
        <f>BYPL_EOD!AI7+BYPL_EOD!AJ7</f>
        <v>57.6</v>
      </c>
      <c r="K7">
        <f>MES_EOD!AI7+MES_EOD!AJ7</f>
        <v>5.84</v>
      </c>
      <c r="L7">
        <f>NDMC_EOD!AI7+NDMC_EOD!AJ7</f>
        <v>23.35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99.606109136361866</v>
      </c>
      <c r="Q7">
        <v>57.597750087887192</v>
      </c>
      <c r="R7">
        <v>5.8397718839107844</v>
      </c>
      <c r="S7">
        <v>23.349087926252881</v>
      </c>
      <c r="T7">
        <v>69.607280965587279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99.61</v>
      </c>
      <c r="J8">
        <f>BYPL_EOD!AI8+BYPL_EOD!AJ8</f>
        <v>57.6</v>
      </c>
      <c r="K8">
        <f>MES_EOD!AI8+MES_EOD!AJ8</f>
        <v>5.84</v>
      </c>
      <c r="L8">
        <f>NDMC_EOD!AI8+NDMC_EOD!AJ8</f>
        <v>23.35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99.606109136361866</v>
      </c>
      <c r="Q8">
        <v>57.597750087887192</v>
      </c>
      <c r="R8">
        <v>5.8397718839107844</v>
      </c>
      <c r="S8">
        <v>23.349087926252881</v>
      </c>
      <c r="T8">
        <v>69.607280965587279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99.61</v>
      </c>
      <c r="J9">
        <f>BYPL_EOD!AI9+BYPL_EOD!AJ9</f>
        <v>57.6</v>
      </c>
      <c r="K9">
        <f>MES_EOD!AI9+MES_EOD!AJ9</f>
        <v>5.84</v>
      </c>
      <c r="L9">
        <f>NDMC_EOD!AI9+NDMC_EOD!AJ9</f>
        <v>23.35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99.606109136361866</v>
      </c>
      <c r="Q9">
        <v>57.597750087887192</v>
      </c>
      <c r="R9">
        <v>5.8397718839107844</v>
      </c>
      <c r="S9">
        <v>23.349087926252881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99.61</v>
      </c>
      <c r="J10">
        <f>BYPL_EOD!AI10+BYPL_EOD!AJ10</f>
        <v>57.6</v>
      </c>
      <c r="K10">
        <f>MES_EOD!AI10+MES_EOD!AJ10</f>
        <v>5.84</v>
      </c>
      <c r="L10">
        <f>NDMC_EOD!AI10+NDMC_EOD!AJ10</f>
        <v>23.35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99.606109136361866</v>
      </c>
      <c r="Q10">
        <v>57.597750087887192</v>
      </c>
      <c r="R10">
        <v>5.8397718839107844</v>
      </c>
      <c r="S10">
        <v>23.349087926252881</v>
      </c>
      <c r="T10">
        <v>69.607280965587279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99.61</v>
      </c>
      <c r="J11">
        <f>BYPL_EOD!AI11+BYPL_EOD!AJ11</f>
        <v>57.6</v>
      </c>
      <c r="K11">
        <f>MES_EOD!AI11+MES_EOD!AJ11</f>
        <v>5.84</v>
      </c>
      <c r="L11">
        <f>NDMC_EOD!AI11+NDMC_EOD!AJ11</f>
        <v>23.35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99.606109136361866</v>
      </c>
      <c r="Q11">
        <v>57.597750087887192</v>
      </c>
      <c r="R11">
        <v>5.8397718839107844</v>
      </c>
      <c r="S11">
        <v>23.349087926252881</v>
      </c>
      <c r="T11">
        <v>69.607280965587279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99.61</v>
      </c>
      <c r="J12">
        <f>BYPL_EOD!AI12+BYPL_EOD!AJ12</f>
        <v>57.6</v>
      </c>
      <c r="K12">
        <f>MES_EOD!AI12+MES_EOD!AJ12</f>
        <v>5.84</v>
      </c>
      <c r="L12">
        <f>NDMC_EOD!AI12+NDMC_EOD!AJ12</f>
        <v>23.35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99.606109136361866</v>
      </c>
      <c r="Q12">
        <v>57.597750087887192</v>
      </c>
      <c r="R12">
        <v>5.8397718839107844</v>
      </c>
      <c r="S12">
        <v>23.349087926252881</v>
      </c>
      <c r="T12">
        <v>69.607280965587279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99.61</v>
      </c>
      <c r="J13">
        <f>BYPL_EOD!AI13+BYPL_EOD!AJ13</f>
        <v>57.6</v>
      </c>
      <c r="K13">
        <f>MES_EOD!AI13+MES_EOD!AJ13</f>
        <v>5.84</v>
      </c>
      <c r="L13">
        <f>NDMC_EOD!AI13+NDMC_EOD!AJ13</f>
        <v>23.35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99.606109136361866</v>
      </c>
      <c r="Q13">
        <v>57.597750087887192</v>
      </c>
      <c r="R13">
        <v>5.8397718839107844</v>
      </c>
      <c r="S13">
        <v>23.349087926252881</v>
      </c>
      <c r="T13">
        <v>69.607280965587279</v>
      </c>
      <c r="U13" s="114">
        <f t="shared" si="2"/>
        <v>256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99.61</v>
      </c>
      <c r="J14">
        <f>BYPL_EOD!AI14+BYPL_EOD!AJ14</f>
        <v>57.6</v>
      </c>
      <c r="K14">
        <f>MES_EOD!AI14+MES_EOD!AJ14</f>
        <v>5.84</v>
      </c>
      <c r="L14">
        <f>NDMC_EOD!AI14+NDMC_EOD!AJ14</f>
        <v>23.35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99.606109136361866</v>
      </c>
      <c r="Q14">
        <v>57.597750087887192</v>
      </c>
      <c r="R14">
        <v>5.8397718839107844</v>
      </c>
      <c r="S14">
        <v>23.349087926252881</v>
      </c>
      <c r="T14">
        <v>69.607280965587279</v>
      </c>
      <c r="U14" s="114">
        <f t="shared" si="2"/>
        <v>256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99.61</v>
      </c>
      <c r="J15">
        <f>BYPL_EOD!AI15+BYPL_EOD!AJ15</f>
        <v>57.6</v>
      </c>
      <c r="K15">
        <f>MES_EOD!AI15+MES_EOD!AJ15</f>
        <v>5.84</v>
      </c>
      <c r="L15">
        <f>NDMC_EOD!AI15+NDMC_EOD!AJ15</f>
        <v>23.35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99.606109136361866</v>
      </c>
      <c r="Q15">
        <v>57.597750087887192</v>
      </c>
      <c r="R15">
        <v>5.8397718839107844</v>
      </c>
      <c r="S15">
        <v>23.349087926252881</v>
      </c>
      <c r="T15">
        <v>69.607280965587279</v>
      </c>
      <c r="U15" s="114">
        <f t="shared" si="2"/>
        <v>256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99.61</v>
      </c>
      <c r="J16">
        <f>BYPL_EOD!AI16+BYPL_EOD!AJ16</f>
        <v>57.6</v>
      </c>
      <c r="K16">
        <f>MES_EOD!AI16+MES_EOD!AJ16</f>
        <v>5.84</v>
      </c>
      <c r="L16">
        <f>NDMC_EOD!AI16+NDMC_EOD!AJ16</f>
        <v>23.35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99.606109136361866</v>
      </c>
      <c r="Q16">
        <v>57.597750087887192</v>
      </c>
      <c r="R16">
        <v>5.8397718839107844</v>
      </c>
      <c r="S16">
        <v>23.349087926252881</v>
      </c>
      <c r="T16">
        <v>69.607280965587279</v>
      </c>
      <c r="U16" s="114">
        <f t="shared" si="2"/>
        <v>256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99.61</v>
      </c>
      <c r="J17">
        <f>BYPL_EOD!AI17+BYPL_EOD!AJ17</f>
        <v>57.6</v>
      </c>
      <c r="K17">
        <f>MES_EOD!AI17+MES_EOD!AJ17</f>
        <v>5.84</v>
      </c>
      <c r="L17">
        <f>NDMC_EOD!AI17+NDMC_EOD!AJ17</f>
        <v>23.35</v>
      </c>
      <c r="M17">
        <f>TPDDL_EOD!AI17+TPDDL_EOD!AJ17</f>
        <v>69.61</v>
      </c>
      <c r="N17">
        <f t="shared" si="0"/>
        <v>256.01</v>
      </c>
      <c r="O17" s="112">
        <f t="shared" si="1"/>
        <v>-9.9999999999909051E-3</v>
      </c>
      <c r="P17">
        <v>99.606109136361866</v>
      </c>
      <c r="Q17">
        <v>57.597750087887192</v>
      </c>
      <c r="R17">
        <v>5.8397718839107844</v>
      </c>
      <c r="S17">
        <v>23.349087926252881</v>
      </c>
      <c r="T17">
        <v>69.607280965587279</v>
      </c>
      <c r="U17" s="114">
        <f t="shared" si="2"/>
        <v>256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99.61</v>
      </c>
      <c r="J18">
        <f>BYPL_EOD!AI18+BYPL_EOD!AJ18</f>
        <v>57.6</v>
      </c>
      <c r="K18">
        <f>MES_EOD!AI18+MES_EOD!AJ18</f>
        <v>5.84</v>
      </c>
      <c r="L18">
        <f>NDMC_EOD!AI18+NDMC_EOD!AJ18</f>
        <v>23.35</v>
      </c>
      <c r="M18">
        <f>TPDDL_EOD!AI18+TPDDL_EOD!AJ18</f>
        <v>69.61</v>
      </c>
      <c r="N18">
        <f t="shared" si="0"/>
        <v>256.01</v>
      </c>
      <c r="O18" s="112">
        <f t="shared" si="1"/>
        <v>-9.9999999999909051E-3</v>
      </c>
      <c r="P18">
        <v>99.606109136361866</v>
      </c>
      <c r="Q18">
        <v>57.597750087887192</v>
      </c>
      <c r="R18">
        <v>5.8397718839107844</v>
      </c>
      <c r="S18">
        <v>23.349087926252881</v>
      </c>
      <c r="T18">
        <v>69.607280965587279</v>
      </c>
      <c r="U18" s="114">
        <f t="shared" si="2"/>
        <v>256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99.61</v>
      </c>
      <c r="J19">
        <f>BYPL_EOD!AI19+BYPL_EOD!AJ19</f>
        <v>57.6</v>
      </c>
      <c r="K19">
        <f>MES_EOD!AI19+MES_EOD!AJ19</f>
        <v>5.84</v>
      </c>
      <c r="L19">
        <f>NDMC_EOD!AI19+NDMC_EOD!AJ19</f>
        <v>23.35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99.606109136361866</v>
      </c>
      <c r="Q19">
        <v>57.597750087887192</v>
      </c>
      <c r="R19">
        <v>5.8397718839107844</v>
      </c>
      <c r="S19">
        <v>23.349087926252881</v>
      </c>
      <c r="T19">
        <v>69.607280965587279</v>
      </c>
      <c r="U19" s="114">
        <f t="shared" si="2"/>
        <v>256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99.61</v>
      </c>
      <c r="J20">
        <f>BYPL_EOD!AI20+BYPL_EOD!AJ20</f>
        <v>57.6</v>
      </c>
      <c r="K20">
        <f>MES_EOD!AI20+MES_EOD!AJ20</f>
        <v>5.84</v>
      </c>
      <c r="L20">
        <f>NDMC_EOD!AI20+NDMC_EOD!AJ20</f>
        <v>23.35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99.606109136361866</v>
      </c>
      <c r="Q20">
        <v>57.597750087887192</v>
      </c>
      <c r="R20">
        <v>5.8397718839107844</v>
      </c>
      <c r="S20">
        <v>23.349087926252881</v>
      </c>
      <c r="T20">
        <v>69.607280965587279</v>
      </c>
      <c r="U20" s="114">
        <f t="shared" si="2"/>
        <v>256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99.61</v>
      </c>
      <c r="J21">
        <f>BYPL_EOD!AI21+BYPL_EOD!AJ21</f>
        <v>57.6</v>
      </c>
      <c r="K21">
        <f>MES_EOD!AI21+MES_EOD!AJ21</f>
        <v>5.84</v>
      </c>
      <c r="L21">
        <f>NDMC_EOD!AI21+NDMC_EOD!AJ21</f>
        <v>23.35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99.606109136361866</v>
      </c>
      <c r="Q21">
        <v>57.597750087887192</v>
      </c>
      <c r="R21">
        <v>5.8397718839107844</v>
      </c>
      <c r="S21">
        <v>23.349087926252881</v>
      </c>
      <c r="T21">
        <v>69.607280965587279</v>
      </c>
      <c r="U21" s="114">
        <f t="shared" si="2"/>
        <v>256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99.61</v>
      </c>
      <c r="J22">
        <f>BYPL_EOD!AI22+BYPL_EOD!AJ22</f>
        <v>57.6</v>
      </c>
      <c r="K22">
        <f>MES_EOD!AI22+MES_EOD!AJ22</f>
        <v>5.84</v>
      </c>
      <c r="L22">
        <f>NDMC_EOD!AI22+NDMC_EOD!AJ22</f>
        <v>23.35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99.606109136361866</v>
      </c>
      <c r="Q22">
        <v>57.597750087887192</v>
      </c>
      <c r="R22">
        <v>5.8397718839107844</v>
      </c>
      <c r="S22">
        <v>23.349087926252881</v>
      </c>
      <c r="T22">
        <v>69.607280965587279</v>
      </c>
      <c r="U22" s="114">
        <f t="shared" si="2"/>
        <v>256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99.61</v>
      </c>
      <c r="J23">
        <f>BYPL_EOD!AI23+BYPL_EOD!AJ23</f>
        <v>57.6</v>
      </c>
      <c r="K23">
        <f>MES_EOD!AI23+MES_EOD!AJ23</f>
        <v>5.84</v>
      </c>
      <c r="L23">
        <f>NDMC_EOD!AI23+NDMC_EOD!AJ23</f>
        <v>23.35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99.606109136361866</v>
      </c>
      <c r="Q23">
        <v>57.597750087887192</v>
      </c>
      <c r="R23">
        <v>5.8397718839107844</v>
      </c>
      <c r="S23">
        <v>23.349087926252881</v>
      </c>
      <c r="T23">
        <v>69.607280965587279</v>
      </c>
      <c r="U23" s="114">
        <f t="shared" si="2"/>
        <v>256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99.61</v>
      </c>
      <c r="J24">
        <f>BYPL_EOD!AI24+BYPL_EOD!AJ24</f>
        <v>57.6</v>
      </c>
      <c r="K24">
        <f>MES_EOD!AI24+MES_EOD!AJ24</f>
        <v>5.84</v>
      </c>
      <c r="L24">
        <f>NDMC_EOD!AI24+NDMC_EOD!AJ24</f>
        <v>23.35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99.606109136361866</v>
      </c>
      <c r="Q24">
        <v>57.597750087887192</v>
      </c>
      <c r="R24">
        <v>5.8397718839107844</v>
      </c>
      <c r="S24">
        <v>23.349087926252881</v>
      </c>
      <c r="T24">
        <v>69.607280965587279</v>
      </c>
      <c r="U24" s="114">
        <f t="shared" si="2"/>
        <v>256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99.61</v>
      </c>
      <c r="J25">
        <f>BYPL_EOD!AI25+BYPL_EOD!AJ25</f>
        <v>57.6</v>
      </c>
      <c r="K25">
        <f>MES_EOD!AI25+MES_EOD!AJ25</f>
        <v>5.84</v>
      </c>
      <c r="L25">
        <f>NDMC_EOD!AI25+NDMC_EOD!AJ25</f>
        <v>23.35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99.606109136361866</v>
      </c>
      <c r="Q25">
        <v>57.597750087887192</v>
      </c>
      <c r="R25">
        <v>5.8397718839107844</v>
      </c>
      <c r="S25">
        <v>23.349087926252881</v>
      </c>
      <c r="T25">
        <v>69.607280965587279</v>
      </c>
      <c r="U25" s="114">
        <f t="shared" si="2"/>
        <v>256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99.61</v>
      </c>
      <c r="J26">
        <f>BYPL_EOD!AI26+BYPL_EOD!AJ26</f>
        <v>57.6</v>
      </c>
      <c r="K26">
        <f>MES_EOD!AI26+MES_EOD!AJ26</f>
        <v>5.84</v>
      </c>
      <c r="L26">
        <f>NDMC_EOD!AI26+NDMC_EOD!AJ26</f>
        <v>23.35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99.606109136361866</v>
      </c>
      <c r="Q26">
        <v>57.597750087887192</v>
      </c>
      <c r="R26">
        <v>5.8397718839107844</v>
      </c>
      <c r="S26">
        <v>23.349087926252881</v>
      </c>
      <c r="T26">
        <v>69.607280965587279</v>
      </c>
      <c r="U26" s="114">
        <f t="shared" si="2"/>
        <v>256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99.61</v>
      </c>
      <c r="J27">
        <f>BYPL_EOD!AI27+BYPL_EOD!AJ27</f>
        <v>57.6</v>
      </c>
      <c r="K27">
        <f>MES_EOD!AI27+MES_EOD!AJ27</f>
        <v>5.84</v>
      </c>
      <c r="L27">
        <f>NDMC_EOD!AI27+NDMC_EOD!AJ27</f>
        <v>23.35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99.606109136361866</v>
      </c>
      <c r="Q27">
        <v>57.597750087887192</v>
      </c>
      <c r="R27">
        <v>5.8397718839107844</v>
      </c>
      <c r="S27">
        <v>23.349087926252881</v>
      </c>
      <c r="T27">
        <v>69.607280965587279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99.61</v>
      </c>
      <c r="J28">
        <f>BYPL_EOD!AI28+BYPL_EOD!AJ28</f>
        <v>57.6</v>
      </c>
      <c r="K28">
        <f>MES_EOD!AI28+MES_EOD!AJ28</f>
        <v>5.84</v>
      </c>
      <c r="L28">
        <f>NDMC_EOD!AI28+NDMC_EOD!AJ28</f>
        <v>23.35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99.606109136361866</v>
      </c>
      <c r="Q28">
        <v>57.597750087887192</v>
      </c>
      <c r="R28">
        <v>5.8397718839107844</v>
      </c>
      <c r="S28">
        <v>23.349087926252881</v>
      </c>
      <c r="T28">
        <v>69.607280965587279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99.61</v>
      </c>
      <c r="J29">
        <f>BYPL_EOD!AI29+BYPL_EOD!AJ29</f>
        <v>57.6</v>
      </c>
      <c r="K29">
        <f>MES_EOD!AI29+MES_EOD!AJ29</f>
        <v>5.84</v>
      </c>
      <c r="L29">
        <f>NDMC_EOD!AI29+NDMC_EOD!AJ29</f>
        <v>23.35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99.606109136361866</v>
      </c>
      <c r="Q29">
        <v>57.597750087887192</v>
      </c>
      <c r="R29">
        <v>5.8397718839107844</v>
      </c>
      <c r="S29">
        <v>23.349087926252881</v>
      </c>
      <c r="T29">
        <v>69.607280965587279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99.61</v>
      </c>
      <c r="J30">
        <f>BYPL_EOD!AI30+BYPL_EOD!AJ30</f>
        <v>57.6</v>
      </c>
      <c r="K30">
        <f>MES_EOD!AI30+MES_EOD!AJ30</f>
        <v>5.84</v>
      </c>
      <c r="L30">
        <f>NDMC_EOD!AI30+NDMC_EOD!AJ30</f>
        <v>23.35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99.606109136361866</v>
      </c>
      <c r="Q30">
        <v>57.597750087887192</v>
      </c>
      <c r="R30">
        <v>5.8397718839107844</v>
      </c>
      <c r="S30">
        <v>23.349087926252881</v>
      </c>
      <c r="T30">
        <v>69.607280965587279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99.61</v>
      </c>
      <c r="J31">
        <f>BYPL_EOD!AI31+BYPL_EOD!AJ31</f>
        <v>57.6</v>
      </c>
      <c r="K31">
        <f>MES_EOD!AI31+MES_EOD!AJ31</f>
        <v>5.84</v>
      </c>
      <c r="L31">
        <f>NDMC_EOD!AI31+NDMC_EOD!AJ31</f>
        <v>23.35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99.606109136361866</v>
      </c>
      <c r="Q31">
        <v>57.597750087887192</v>
      </c>
      <c r="R31">
        <v>5.8397718839107844</v>
      </c>
      <c r="S31">
        <v>23.349087926252881</v>
      </c>
      <c r="T31">
        <v>69.607280965587279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99.61</v>
      </c>
      <c r="J32">
        <f>BYPL_EOD!AI32+BYPL_EOD!AJ32</f>
        <v>57.6</v>
      </c>
      <c r="K32">
        <f>MES_EOD!AI32+MES_EOD!AJ32</f>
        <v>5.84</v>
      </c>
      <c r="L32">
        <f>NDMC_EOD!AI32+NDMC_EOD!AJ32</f>
        <v>23.35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99.606109136361866</v>
      </c>
      <c r="Q32">
        <v>57.597750087887192</v>
      </c>
      <c r="R32">
        <v>5.8397718839107844</v>
      </c>
      <c r="S32">
        <v>23.349087926252881</v>
      </c>
      <c r="T32">
        <v>69.607280965587279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99.61</v>
      </c>
      <c r="J33">
        <f>BYPL_EOD!AI33+BYPL_EOD!AJ33</f>
        <v>57.6</v>
      </c>
      <c r="K33">
        <f>MES_EOD!AI33+MES_EOD!AJ33</f>
        <v>5.84</v>
      </c>
      <c r="L33">
        <f>NDMC_EOD!AI33+NDMC_EOD!AJ33</f>
        <v>23.35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99.606109136361866</v>
      </c>
      <c r="Q33">
        <v>57.597750087887192</v>
      </c>
      <c r="R33">
        <v>5.8397718839107844</v>
      </c>
      <c r="S33">
        <v>23.349087926252881</v>
      </c>
      <c r="T33">
        <v>69.607280965587279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99.61</v>
      </c>
      <c r="J34">
        <f>BYPL_EOD!AI34+BYPL_EOD!AJ34</f>
        <v>57.6</v>
      </c>
      <c r="K34">
        <f>MES_EOD!AI34+MES_EOD!AJ34</f>
        <v>5.84</v>
      </c>
      <c r="L34">
        <f>NDMC_EOD!AI34+NDMC_EOD!AJ34</f>
        <v>23.35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99.606109136361866</v>
      </c>
      <c r="Q34">
        <v>57.597750087887192</v>
      </c>
      <c r="R34">
        <v>5.8397718839107844</v>
      </c>
      <c r="S34">
        <v>23.349087926252881</v>
      </c>
      <c r="T34">
        <v>69.607280965587279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99.61</v>
      </c>
      <c r="J35">
        <f>BYPL_EOD!AI35+BYPL_EOD!AJ35</f>
        <v>57.6</v>
      </c>
      <c r="K35">
        <f>MES_EOD!AI35+MES_EOD!AJ35</f>
        <v>5.84</v>
      </c>
      <c r="L35">
        <f>NDMC_EOD!AI35+NDMC_EOD!AJ35</f>
        <v>23.35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99.606109136361866</v>
      </c>
      <c r="Q35">
        <v>57.597750087887192</v>
      </c>
      <c r="R35">
        <v>5.8397718839107844</v>
      </c>
      <c r="S35">
        <v>23.349087926252881</v>
      </c>
      <c r="T35">
        <v>69.607280965587279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99.61</v>
      </c>
      <c r="J36">
        <f>BYPL_EOD!AI36+BYPL_EOD!AJ36</f>
        <v>57.6</v>
      </c>
      <c r="K36">
        <f>MES_EOD!AI36+MES_EOD!AJ36</f>
        <v>5.84</v>
      </c>
      <c r="L36">
        <f>NDMC_EOD!AI36+NDMC_EOD!AJ36</f>
        <v>23.35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99.606109136361866</v>
      </c>
      <c r="Q36">
        <v>57.597750087887192</v>
      </c>
      <c r="R36">
        <v>5.8397718839107844</v>
      </c>
      <c r="S36">
        <v>23.349087926252881</v>
      </c>
      <c r="T36">
        <v>69.607280965587279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99.61</v>
      </c>
      <c r="J37">
        <f>BYPL_EOD!AI37+BYPL_EOD!AJ37</f>
        <v>57.6</v>
      </c>
      <c r="K37">
        <f>MES_EOD!AI37+MES_EOD!AJ37</f>
        <v>5.84</v>
      </c>
      <c r="L37">
        <f>NDMC_EOD!AI37+NDMC_EOD!AJ37</f>
        <v>23.35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99.606109136361866</v>
      </c>
      <c r="Q37">
        <v>57.597750087887192</v>
      </c>
      <c r="R37">
        <v>5.8397718839107844</v>
      </c>
      <c r="S37">
        <v>23.349087926252881</v>
      </c>
      <c r="T37">
        <v>69.607280965587279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99.61</v>
      </c>
      <c r="J38">
        <f>BYPL_EOD!AI38+BYPL_EOD!AJ38</f>
        <v>57.6</v>
      </c>
      <c r="K38">
        <f>MES_EOD!AI38+MES_EOD!AJ38</f>
        <v>5.84</v>
      </c>
      <c r="L38">
        <f>NDMC_EOD!AI38+NDMC_EOD!AJ38</f>
        <v>23.35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99.606109136361866</v>
      </c>
      <c r="Q38">
        <v>57.597750087887192</v>
      </c>
      <c r="R38">
        <v>5.8397718839107844</v>
      </c>
      <c r="S38">
        <v>23.349087926252881</v>
      </c>
      <c r="T38">
        <v>69.607280965587279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99.61</v>
      </c>
      <c r="J39">
        <f>BYPL_EOD!AI39+BYPL_EOD!AJ39</f>
        <v>57.6</v>
      </c>
      <c r="K39">
        <f>MES_EOD!AI39+MES_EOD!AJ39</f>
        <v>5.84</v>
      </c>
      <c r="L39">
        <f>NDMC_EOD!AI39+NDMC_EOD!AJ39</f>
        <v>23.35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99.606109136361866</v>
      </c>
      <c r="Q39">
        <v>57.597750087887192</v>
      </c>
      <c r="R39">
        <v>5.8397718839107844</v>
      </c>
      <c r="S39">
        <v>23.349087926252881</v>
      </c>
      <c r="T39">
        <v>69.607280965587279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99.61</v>
      </c>
      <c r="J40">
        <f>BYPL_EOD!AI40+BYPL_EOD!AJ40</f>
        <v>57.6</v>
      </c>
      <c r="K40">
        <f>MES_EOD!AI40+MES_EOD!AJ40</f>
        <v>5.84</v>
      </c>
      <c r="L40">
        <f>NDMC_EOD!AI40+NDMC_EOD!AJ40</f>
        <v>23.35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99.606109136361866</v>
      </c>
      <c r="Q40">
        <v>57.597750087887192</v>
      </c>
      <c r="R40">
        <v>5.8397718839107844</v>
      </c>
      <c r="S40">
        <v>23.349087926252881</v>
      </c>
      <c r="T40">
        <v>69.607280965587279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99.61</v>
      </c>
      <c r="J41">
        <f>BYPL_EOD!AI41+BYPL_EOD!AJ41</f>
        <v>57.6</v>
      </c>
      <c r="K41">
        <f>MES_EOD!AI41+MES_EOD!AJ41</f>
        <v>5.84</v>
      </c>
      <c r="L41">
        <f>NDMC_EOD!AI41+NDMC_EOD!AJ41</f>
        <v>23.35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99.606109136361866</v>
      </c>
      <c r="Q41">
        <v>57.597750087887192</v>
      </c>
      <c r="R41">
        <v>5.8397718839107844</v>
      </c>
      <c r="S41">
        <v>23.349087926252881</v>
      </c>
      <c r="T41">
        <v>69.607280965587279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99.61</v>
      </c>
      <c r="J42">
        <f>BYPL_EOD!AI42+BYPL_EOD!AJ42</f>
        <v>57.6</v>
      </c>
      <c r="K42">
        <f>MES_EOD!AI42+MES_EOD!AJ42</f>
        <v>5.84</v>
      </c>
      <c r="L42">
        <f>NDMC_EOD!AI42+NDMC_EOD!AJ42</f>
        <v>23.35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99.606109136361866</v>
      </c>
      <c r="Q42">
        <v>57.597750087887192</v>
      </c>
      <c r="R42">
        <v>5.8397718839107844</v>
      </c>
      <c r="S42">
        <v>23.349087926252881</v>
      </c>
      <c r="T42">
        <v>69.607280965587279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99.61</v>
      </c>
      <c r="J43">
        <f>BYPL_EOD!AI43+BYPL_EOD!AJ43</f>
        <v>57.6</v>
      </c>
      <c r="K43">
        <f>MES_EOD!AI43+MES_EOD!AJ43</f>
        <v>5.84</v>
      </c>
      <c r="L43">
        <f>NDMC_EOD!AI43+NDMC_EOD!AJ43</f>
        <v>23.35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99.606109136361866</v>
      </c>
      <c r="Q43">
        <v>57.597750087887192</v>
      </c>
      <c r="R43">
        <v>5.8397718839107844</v>
      </c>
      <c r="S43">
        <v>23.349087926252881</v>
      </c>
      <c r="T43">
        <v>69.607280965587279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99.61</v>
      </c>
      <c r="J44">
        <f>BYPL_EOD!AI44+BYPL_EOD!AJ44</f>
        <v>57.6</v>
      </c>
      <c r="K44">
        <f>MES_EOD!AI44+MES_EOD!AJ44</f>
        <v>5.84</v>
      </c>
      <c r="L44">
        <f>NDMC_EOD!AI44+NDMC_EOD!AJ44</f>
        <v>23.35</v>
      </c>
      <c r="M44">
        <f>TPDDL_EOD!AI44+TPDDL_EOD!AJ44</f>
        <v>69.61</v>
      </c>
      <c r="N44">
        <f t="shared" si="0"/>
        <v>256.01</v>
      </c>
      <c r="O44" s="112">
        <f t="shared" si="1"/>
        <v>-9.9999999999909051E-3</v>
      </c>
      <c r="P44">
        <v>99.606109136361866</v>
      </c>
      <c r="Q44">
        <v>57.597750087887192</v>
      </c>
      <c r="R44">
        <v>5.8397718839107844</v>
      </c>
      <c r="S44">
        <v>23.349087926252881</v>
      </c>
      <c r="T44">
        <v>69.607280965587279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99.61</v>
      </c>
      <c r="J45">
        <f>BYPL_EOD!AI45+BYPL_EOD!AJ45</f>
        <v>57.6</v>
      </c>
      <c r="K45">
        <f>MES_EOD!AI45+MES_EOD!AJ45</f>
        <v>5.84</v>
      </c>
      <c r="L45">
        <f>NDMC_EOD!AI45+NDMC_EOD!AJ45</f>
        <v>23.35</v>
      </c>
      <c r="M45">
        <f>TPDDL_EOD!AI45+TPDDL_EOD!AJ45</f>
        <v>69.61</v>
      </c>
      <c r="N45">
        <f t="shared" si="0"/>
        <v>256.01</v>
      </c>
      <c r="O45" s="112">
        <f t="shared" si="1"/>
        <v>-9.9999999999909051E-3</v>
      </c>
      <c r="P45">
        <v>99.606109136361866</v>
      </c>
      <c r="Q45">
        <v>57.597750087887192</v>
      </c>
      <c r="R45">
        <v>5.8397718839107844</v>
      </c>
      <c r="S45">
        <v>23.349087926252881</v>
      </c>
      <c r="T45">
        <v>69.607280965587279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99.61</v>
      </c>
      <c r="J46">
        <f>BYPL_EOD!AI46+BYPL_EOD!AJ46</f>
        <v>57.6</v>
      </c>
      <c r="K46">
        <f>MES_EOD!AI46+MES_EOD!AJ46</f>
        <v>5.84</v>
      </c>
      <c r="L46">
        <f>NDMC_EOD!AI46+NDMC_EOD!AJ46</f>
        <v>23.35</v>
      </c>
      <c r="M46">
        <f>TPDDL_EOD!AI46+TPDDL_EOD!AJ46</f>
        <v>69.61</v>
      </c>
      <c r="N46">
        <f t="shared" si="0"/>
        <v>256.01</v>
      </c>
      <c r="O46" s="112">
        <f t="shared" si="1"/>
        <v>-9.9999999999909051E-3</v>
      </c>
      <c r="P46">
        <v>99.606109136361866</v>
      </c>
      <c r="Q46">
        <v>57.597750087887192</v>
      </c>
      <c r="R46">
        <v>5.8397718839107844</v>
      </c>
      <c r="S46">
        <v>23.349087926252881</v>
      </c>
      <c r="T46">
        <v>69.607280965587279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99.61</v>
      </c>
      <c r="J47">
        <f>BYPL_EOD!AI47+BYPL_EOD!AJ47</f>
        <v>57.6</v>
      </c>
      <c r="K47">
        <f>MES_EOD!AI47+MES_EOD!AJ47</f>
        <v>5.84</v>
      </c>
      <c r="L47">
        <f>NDMC_EOD!AI47+NDMC_EOD!AJ47</f>
        <v>23.35</v>
      </c>
      <c r="M47">
        <f>TPDDL_EOD!AI47+TPDDL_EOD!AJ47</f>
        <v>69.61</v>
      </c>
      <c r="N47">
        <f t="shared" si="0"/>
        <v>256.01</v>
      </c>
      <c r="O47" s="112">
        <f t="shared" si="1"/>
        <v>-9.9999999999909051E-3</v>
      </c>
      <c r="P47">
        <v>99.606109136361866</v>
      </c>
      <c r="Q47">
        <v>57.597750087887192</v>
      </c>
      <c r="R47">
        <v>5.8397718839107844</v>
      </c>
      <c r="S47">
        <v>23.349087926252881</v>
      </c>
      <c r="T47">
        <v>69.607280965587279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99.61</v>
      </c>
      <c r="J48">
        <f>BYPL_EOD!AI48+BYPL_EOD!AJ48</f>
        <v>57.6</v>
      </c>
      <c r="K48">
        <f>MES_EOD!AI48+MES_EOD!AJ48</f>
        <v>5.84</v>
      </c>
      <c r="L48">
        <f>NDMC_EOD!AI48+NDMC_EOD!AJ48</f>
        <v>23.35</v>
      </c>
      <c r="M48">
        <f>TPDDL_EOD!AI48+TPDDL_EOD!AJ48</f>
        <v>69.61</v>
      </c>
      <c r="N48">
        <f t="shared" si="0"/>
        <v>256.01</v>
      </c>
      <c r="O48" s="112">
        <f t="shared" si="1"/>
        <v>-9.9999999999909051E-3</v>
      </c>
      <c r="P48">
        <v>99.606109136361866</v>
      </c>
      <c r="Q48">
        <v>57.597750087887192</v>
      </c>
      <c r="R48">
        <v>5.8397718839107844</v>
      </c>
      <c r="S48">
        <v>23.349087926252881</v>
      </c>
      <c r="T48">
        <v>69.607280965587279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99.61</v>
      </c>
      <c r="J49">
        <f>BYPL_EOD!AI49+BYPL_EOD!AJ49</f>
        <v>57.6</v>
      </c>
      <c r="K49">
        <f>MES_EOD!AI49+MES_EOD!AJ49</f>
        <v>5.84</v>
      </c>
      <c r="L49">
        <f>NDMC_EOD!AI49+NDMC_EOD!AJ49</f>
        <v>23.35</v>
      </c>
      <c r="M49">
        <f>TPDDL_EOD!AI49+TPDDL_EOD!AJ49</f>
        <v>69.61</v>
      </c>
      <c r="N49">
        <f t="shared" si="0"/>
        <v>256.01</v>
      </c>
      <c r="O49" s="112">
        <f t="shared" si="1"/>
        <v>-9.9999999999909051E-3</v>
      </c>
      <c r="P49">
        <v>99.606109136361866</v>
      </c>
      <c r="Q49">
        <v>57.597750087887192</v>
      </c>
      <c r="R49">
        <v>5.8397718839107844</v>
      </c>
      <c r="S49">
        <v>23.349087926252881</v>
      </c>
      <c r="T49">
        <v>69.607280965587279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99.61</v>
      </c>
      <c r="J50">
        <f>BYPL_EOD!AI50+BYPL_EOD!AJ50</f>
        <v>57.6</v>
      </c>
      <c r="K50">
        <f>MES_EOD!AI50+MES_EOD!AJ50</f>
        <v>5.84</v>
      </c>
      <c r="L50">
        <f>NDMC_EOD!AI50+NDMC_EOD!AJ50</f>
        <v>23.35</v>
      </c>
      <c r="M50">
        <f>TPDDL_EOD!AI50+TPDDL_EOD!AJ50</f>
        <v>69.61</v>
      </c>
      <c r="N50">
        <f t="shared" si="0"/>
        <v>256.01</v>
      </c>
      <c r="O50" s="112">
        <f t="shared" si="1"/>
        <v>-9.9999999999909051E-3</v>
      </c>
      <c r="P50">
        <v>99.606109136361866</v>
      </c>
      <c r="Q50">
        <v>57.597750087887192</v>
      </c>
      <c r="R50">
        <v>5.8397718839107844</v>
      </c>
      <c r="S50">
        <v>23.349087926252881</v>
      </c>
      <c r="T50">
        <v>69.607280965587279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99.61</v>
      </c>
      <c r="J51">
        <f>BYPL_EOD!AI51+BYPL_EOD!AJ51</f>
        <v>57.6</v>
      </c>
      <c r="K51">
        <f>MES_EOD!AI51+MES_EOD!AJ51</f>
        <v>5.84</v>
      </c>
      <c r="L51">
        <f>NDMC_EOD!AI51+NDMC_EOD!AJ51</f>
        <v>23.35</v>
      </c>
      <c r="M51">
        <f>TPDDL_EOD!AI51+TPDDL_EOD!AJ51</f>
        <v>69.61</v>
      </c>
      <c r="N51">
        <f t="shared" si="0"/>
        <v>256.01</v>
      </c>
      <c r="O51" s="112">
        <f t="shared" si="1"/>
        <v>-9.9999999999909051E-3</v>
      </c>
      <c r="P51">
        <v>99.606109136361866</v>
      </c>
      <c r="Q51">
        <v>57.597750087887192</v>
      </c>
      <c r="R51">
        <v>5.8397718839107844</v>
      </c>
      <c r="S51">
        <v>23.349087926252881</v>
      </c>
      <c r="T51">
        <v>69.607280965587279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99.61</v>
      </c>
      <c r="J52">
        <f>BYPL_EOD!AI52+BYPL_EOD!AJ52</f>
        <v>57.6</v>
      </c>
      <c r="K52">
        <f>MES_EOD!AI52+MES_EOD!AJ52</f>
        <v>5.84</v>
      </c>
      <c r="L52">
        <f>NDMC_EOD!AI52+NDMC_EOD!AJ52</f>
        <v>23.35</v>
      </c>
      <c r="M52">
        <f>TPDDL_EOD!AI52+TPDDL_EOD!AJ52</f>
        <v>69.61</v>
      </c>
      <c r="N52">
        <f t="shared" si="0"/>
        <v>256.01</v>
      </c>
      <c r="O52" s="112">
        <f t="shared" si="1"/>
        <v>-9.9999999999909051E-3</v>
      </c>
      <c r="P52">
        <v>99.606109136361866</v>
      </c>
      <c r="Q52">
        <v>57.597750087887192</v>
      </c>
      <c r="R52">
        <v>5.8397718839107844</v>
      </c>
      <c r="S52">
        <v>23.349087926252881</v>
      </c>
      <c r="T52">
        <v>69.607280965587279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99.61</v>
      </c>
      <c r="J53">
        <f>BYPL_EOD!AI53+BYPL_EOD!AJ53</f>
        <v>57.6</v>
      </c>
      <c r="K53">
        <f>MES_EOD!AI53+MES_EOD!AJ53</f>
        <v>5.84</v>
      </c>
      <c r="L53">
        <f>NDMC_EOD!AI53+NDMC_EOD!AJ53</f>
        <v>23.35</v>
      </c>
      <c r="M53">
        <f>TPDDL_EOD!AI53+TPDDL_EOD!AJ53</f>
        <v>69.61</v>
      </c>
      <c r="N53">
        <f t="shared" si="0"/>
        <v>256.01</v>
      </c>
      <c r="O53" s="112">
        <f t="shared" si="1"/>
        <v>-9.9999999999909051E-3</v>
      </c>
      <c r="P53">
        <v>99.606109136361866</v>
      </c>
      <c r="Q53">
        <v>57.597750087887192</v>
      </c>
      <c r="R53">
        <v>5.8397718839107844</v>
      </c>
      <c r="S53">
        <v>23.349087926252881</v>
      </c>
      <c r="T53">
        <v>69.607280965587279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99.61</v>
      </c>
      <c r="J54">
        <f>BYPL_EOD!AI54+BYPL_EOD!AJ54</f>
        <v>57.6</v>
      </c>
      <c r="K54">
        <f>MES_EOD!AI54+MES_EOD!AJ54</f>
        <v>5.84</v>
      </c>
      <c r="L54">
        <f>NDMC_EOD!AI54+NDMC_EOD!AJ54</f>
        <v>23.35</v>
      </c>
      <c r="M54">
        <f>TPDDL_EOD!AI54+TPDDL_EOD!AJ54</f>
        <v>69.61</v>
      </c>
      <c r="N54">
        <f t="shared" si="0"/>
        <v>256.01</v>
      </c>
      <c r="O54" s="112">
        <f t="shared" si="1"/>
        <v>-9.9999999999909051E-3</v>
      </c>
      <c r="P54">
        <v>99.606109136361866</v>
      </c>
      <c r="Q54">
        <v>57.597750087887192</v>
      </c>
      <c r="R54">
        <v>5.8397718839107844</v>
      </c>
      <c r="S54">
        <v>23.349087926252881</v>
      </c>
      <c r="T54">
        <v>69.607280965587279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99.61</v>
      </c>
      <c r="J55">
        <f>BYPL_EOD!AI55+BYPL_EOD!AJ55</f>
        <v>57.6</v>
      </c>
      <c r="K55">
        <f>MES_EOD!AI55+MES_EOD!AJ55</f>
        <v>5.84</v>
      </c>
      <c r="L55">
        <f>NDMC_EOD!AI55+NDMC_EOD!AJ55</f>
        <v>23.35</v>
      </c>
      <c r="M55">
        <f>TPDDL_EOD!AI55+TPDDL_EOD!AJ55</f>
        <v>69.61</v>
      </c>
      <c r="N55">
        <f t="shared" si="0"/>
        <v>256.01</v>
      </c>
      <c r="O55" s="112">
        <f t="shared" si="1"/>
        <v>-9.9999999999909051E-3</v>
      </c>
      <c r="P55">
        <v>99.606109136361866</v>
      </c>
      <c r="Q55">
        <v>57.597750087887192</v>
      </c>
      <c r="R55">
        <v>5.8397718839107844</v>
      </c>
      <c r="S55">
        <v>23.349087926252881</v>
      </c>
      <c r="T55">
        <v>69.607280965587279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99.61</v>
      </c>
      <c r="J56">
        <f>BYPL_EOD!AI56+BYPL_EOD!AJ56</f>
        <v>57.6</v>
      </c>
      <c r="K56">
        <f>MES_EOD!AI56+MES_EOD!AJ56</f>
        <v>5.84</v>
      </c>
      <c r="L56">
        <f>NDMC_EOD!AI56+NDMC_EOD!AJ56</f>
        <v>23.35</v>
      </c>
      <c r="M56">
        <f>TPDDL_EOD!AI56+TPDDL_EOD!AJ56</f>
        <v>69.61</v>
      </c>
      <c r="N56">
        <f t="shared" si="0"/>
        <v>256.01</v>
      </c>
      <c r="O56" s="112">
        <f t="shared" si="1"/>
        <v>-9.9999999999909051E-3</v>
      </c>
      <c r="P56">
        <v>99.606109136361866</v>
      </c>
      <c r="Q56">
        <v>57.597750087887192</v>
      </c>
      <c r="R56">
        <v>5.8397718839107844</v>
      </c>
      <c r="S56">
        <v>23.349087926252881</v>
      </c>
      <c r="T56">
        <v>69.607280965587279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12"/>
      <c r="I57">
        <f>BRPL_EOD!AI57+BRPL_EOD!AJ57</f>
        <v>99.61</v>
      </c>
      <c r="J57">
        <f>BYPL_EOD!AI57+BYPL_EOD!AJ57</f>
        <v>57.6</v>
      </c>
      <c r="K57">
        <f>MES_EOD!AI57+MES_EOD!AJ57</f>
        <v>5.84</v>
      </c>
      <c r="L57">
        <f>NDMC_EOD!AI57+NDMC_EOD!AJ57</f>
        <v>23.35</v>
      </c>
      <c r="M57">
        <f>TPDDL_EOD!AI57+TPDDL_EOD!AJ57</f>
        <v>69.61</v>
      </c>
      <c r="N57">
        <f t="shared" si="0"/>
        <v>256.01</v>
      </c>
      <c r="O57" s="112">
        <f t="shared" si="1"/>
        <v>-9.9999999999909051E-3</v>
      </c>
      <c r="P57">
        <v>99.606109136361866</v>
      </c>
      <c r="Q57">
        <v>57.597750087887192</v>
      </c>
      <c r="R57">
        <v>5.8397718839107844</v>
      </c>
      <c r="S57">
        <v>23.349087926252881</v>
      </c>
      <c r="T57">
        <v>69.607280965587279</v>
      </c>
      <c r="U57" s="114">
        <f t="shared" si="2"/>
        <v>256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12"/>
      <c r="I58">
        <f>BRPL_EOD!AI58+BRPL_EOD!AJ58</f>
        <v>99.61</v>
      </c>
      <c r="J58">
        <f>BYPL_EOD!AI58+BYPL_EOD!AJ58</f>
        <v>57.6</v>
      </c>
      <c r="K58">
        <f>MES_EOD!AI58+MES_EOD!AJ58</f>
        <v>5.84</v>
      </c>
      <c r="L58">
        <f>NDMC_EOD!AI58+NDMC_EOD!AJ58</f>
        <v>23.35</v>
      </c>
      <c r="M58">
        <f>TPDDL_EOD!AI58+TPDDL_EOD!AJ58</f>
        <v>69.61</v>
      </c>
      <c r="N58">
        <f t="shared" si="0"/>
        <v>256.01</v>
      </c>
      <c r="O58" s="112">
        <f t="shared" si="1"/>
        <v>-9.9999999999909051E-3</v>
      </c>
      <c r="P58">
        <v>99.606109136361866</v>
      </c>
      <c r="Q58">
        <v>57.597750087887192</v>
      </c>
      <c r="R58">
        <v>5.8397718839107844</v>
      </c>
      <c r="S58">
        <v>23.349087926252881</v>
      </c>
      <c r="T58">
        <v>69.607280965587279</v>
      </c>
      <c r="U58" s="114">
        <f t="shared" si="2"/>
        <v>256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12"/>
      <c r="I59">
        <f>BRPL_EOD!AI59+BRPL_EOD!AJ59</f>
        <v>99.61</v>
      </c>
      <c r="J59">
        <f>BYPL_EOD!AI59+BYPL_EOD!AJ59</f>
        <v>57.6</v>
      </c>
      <c r="K59">
        <f>MES_EOD!AI59+MES_EOD!AJ59</f>
        <v>5.84</v>
      </c>
      <c r="L59">
        <f>NDMC_EOD!AI59+NDMC_EOD!AJ59</f>
        <v>23.35</v>
      </c>
      <c r="M59">
        <f>TPDDL_EOD!AI59+TPDDL_EOD!AJ59</f>
        <v>69.61</v>
      </c>
      <c r="N59">
        <f t="shared" si="0"/>
        <v>256.01</v>
      </c>
      <c r="O59" s="112">
        <f t="shared" si="1"/>
        <v>-9.9999999999909051E-3</v>
      </c>
      <c r="P59">
        <v>99.606109136361866</v>
      </c>
      <c r="Q59">
        <v>57.597750087887192</v>
      </c>
      <c r="R59">
        <v>5.8397718839107844</v>
      </c>
      <c r="S59">
        <v>23.349087926252881</v>
      </c>
      <c r="T59">
        <v>69.607280965587279</v>
      </c>
      <c r="U59" s="114">
        <f t="shared" si="2"/>
        <v>256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12"/>
      <c r="I60">
        <f>BRPL_EOD!AI60+BRPL_EOD!AJ60</f>
        <v>99.61</v>
      </c>
      <c r="J60">
        <f>BYPL_EOD!AI60+BYPL_EOD!AJ60</f>
        <v>57.6</v>
      </c>
      <c r="K60">
        <f>MES_EOD!AI60+MES_EOD!AJ60</f>
        <v>5.84</v>
      </c>
      <c r="L60">
        <f>NDMC_EOD!AI60+NDMC_EOD!AJ60</f>
        <v>23.35</v>
      </c>
      <c r="M60">
        <f>TPDDL_EOD!AI60+TPDDL_EOD!AJ60</f>
        <v>69.61</v>
      </c>
      <c r="N60">
        <f t="shared" si="0"/>
        <v>256.01</v>
      </c>
      <c r="O60" s="112">
        <f t="shared" si="1"/>
        <v>-9.9999999999909051E-3</v>
      </c>
      <c r="P60">
        <v>99.606109136361866</v>
      </c>
      <c r="Q60">
        <v>57.597750087887192</v>
      </c>
      <c r="R60">
        <v>5.8397718839107844</v>
      </c>
      <c r="S60">
        <v>23.349087926252881</v>
      </c>
      <c r="T60">
        <v>69.607280965587279</v>
      </c>
      <c r="U60" s="114">
        <f t="shared" si="2"/>
        <v>256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12"/>
      <c r="I61">
        <f>BRPL_EOD!AI61+BRPL_EOD!AJ61</f>
        <v>99.61</v>
      </c>
      <c r="J61">
        <f>BYPL_EOD!AI61+BYPL_EOD!AJ61</f>
        <v>57.6</v>
      </c>
      <c r="K61">
        <f>MES_EOD!AI61+MES_EOD!AJ61</f>
        <v>5.84</v>
      </c>
      <c r="L61">
        <f>NDMC_EOD!AI61+NDMC_EOD!AJ61</f>
        <v>23.35</v>
      </c>
      <c r="M61">
        <f>TPDDL_EOD!AI61+TPDDL_EOD!AJ61</f>
        <v>69.61</v>
      </c>
      <c r="N61">
        <f t="shared" si="0"/>
        <v>256.01</v>
      </c>
      <c r="O61" s="112">
        <f t="shared" si="1"/>
        <v>-9.9999999999909051E-3</v>
      </c>
      <c r="P61">
        <v>99.606109136361866</v>
      </c>
      <c r="Q61">
        <v>57.597750087887192</v>
      </c>
      <c r="R61">
        <v>5.8397718839107844</v>
      </c>
      <c r="S61">
        <v>23.349087926252881</v>
      </c>
      <c r="T61">
        <v>69.607280965587279</v>
      </c>
      <c r="U61" s="114">
        <f t="shared" si="2"/>
        <v>256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12"/>
      <c r="I62">
        <f>BRPL_EOD!AI62+BRPL_EOD!AJ62</f>
        <v>99.61</v>
      </c>
      <c r="J62">
        <f>BYPL_EOD!AI62+BYPL_EOD!AJ62</f>
        <v>57.6</v>
      </c>
      <c r="K62">
        <f>MES_EOD!AI62+MES_EOD!AJ62</f>
        <v>5.84</v>
      </c>
      <c r="L62">
        <f>NDMC_EOD!AI62+NDMC_EOD!AJ62</f>
        <v>23.35</v>
      </c>
      <c r="M62">
        <f>TPDDL_EOD!AI62+TPDDL_EOD!AJ62</f>
        <v>69.61</v>
      </c>
      <c r="N62">
        <f t="shared" si="0"/>
        <v>256.01</v>
      </c>
      <c r="O62" s="112">
        <f t="shared" si="1"/>
        <v>-9.9999999999909051E-3</v>
      </c>
      <c r="P62">
        <v>99.606109136361866</v>
      </c>
      <c r="Q62">
        <v>57.597750087887192</v>
      </c>
      <c r="R62">
        <v>5.8397718839107844</v>
      </c>
      <c r="S62">
        <v>23.349087926252881</v>
      </c>
      <c r="T62">
        <v>69.607280965587279</v>
      </c>
      <c r="U62" s="114">
        <f t="shared" si="2"/>
        <v>256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99.61</v>
      </c>
      <c r="J63">
        <f>BYPL_EOD!AI63+BYPL_EOD!AJ63</f>
        <v>57.6</v>
      </c>
      <c r="K63">
        <f>MES_EOD!AI63+MES_EOD!AJ63</f>
        <v>5.84</v>
      </c>
      <c r="L63">
        <f>NDMC_EOD!AI63+NDMC_EOD!AJ63</f>
        <v>23.35</v>
      </c>
      <c r="M63">
        <f>TPDDL_EOD!AI63+TPDDL_EOD!AJ63</f>
        <v>69.61</v>
      </c>
      <c r="N63">
        <f t="shared" si="0"/>
        <v>256.01</v>
      </c>
      <c r="O63" s="112">
        <f t="shared" si="1"/>
        <v>-9.9999999999909051E-3</v>
      </c>
      <c r="P63">
        <v>99.606109136361866</v>
      </c>
      <c r="Q63">
        <v>57.597750087887192</v>
      </c>
      <c r="R63">
        <v>5.8397718839107844</v>
      </c>
      <c r="S63">
        <v>23.349087926252881</v>
      </c>
      <c r="T63">
        <v>69.607280965587279</v>
      </c>
      <c r="U63" s="114">
        <f t="shared" si="2"/>
        <v>256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99.61</v>
      </c>
      <c r="J64">
        <f>BYPL_EOD!AI64+BYPL_EOD!AJ64</f>
        <v>57.6</v>
      </c>
      <c r="K64">
        <f>MES_EOD!AI64+MES_EOD!AJ64</f>
        <v>5.84</v>
      </c>
      <c r="L64">
        <f>NDMC_EOD!AI64+NDMC_EOD!AJ64</f>
        <v>23.35</v>
      </c>
      <c r="M64">
        <f>TPDDL_EOD!AI64+TPDDL_EOD!AJ64</f>
        <v>69.61</v>
      </c>
      <c r="N64">
        <f t="shared" si="0"/>
        <v>256.01</v>
      </c>
      <c r="O64" s="112">
        <f t="shared" si="1"/>
        <v>-9.9999999999909051E-3</v>
      </c>
      <c r="P64">
        <v>99.606109136361866</v>
      </c>
      <c r="Q64">
        <v>57.597750087887192</v>
      </c>
      <c r="R64">
        <v>5.8397718839107844</v>
      </c>
      <c r="S64">
        <v>23.349087926252881</v>
      </c>
      <c r="T64">
        <v>69.607280965587279</v>
      </c>
      <c r="U64" s="114">
        <f t="shared" si="2"/>
        <v>256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99.61</v>
      </c>
      <c r="J65">
        <f>BYPL_EOD!AI65+BYPL_EOD!AJ65</f>
        <v>57.6</v>
      </c>
      <c r="K65">
        <f>MES_EOD!AI65+MES_EOD!AJ65</f>
        <v>5.84</v>
      </c>
      <c r="L65">
        <f>NDMC_EOD!AI65+NDMC_EOD!AJ65</f>
        <v>23.35</v>
      </c>
      <c r="M65">
        <f>TPDDL_EOD!AI65+TPDDL_EOD!AJ65</f>
        <v>69.61</v>
      </c>
      <c r="N65">
        <f t="shared" si="0"/>
        <v>256.01</v>
      </c>
      <c r="O65" s="112">
        <f t="shared" si="1"/>
        <v>-9.9999999999909051E-3</v>
      </c>
      <c r="P65">
        <v>99.606109136361866</v>
      </c>
      <c r="Q65">
        <v>57.597750087887192</v>
      </c>
      <c r="R65">
        <v>5.8397718839107844</v>
      </c>
      <c r="S65">
        <v>23.349087926252881</v>
      </c>
      <c r="T65">
        <v>69.607280965587279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99.61</v>
      </c>
      <c r="J66">
        <f>BYPL_EOD!AI66+BYPL_EOD!AJ66</f>
        <v>57.6</v>
      </c>
      <c r="K66">
        <f>MES_EOD!AI66+MES_EOD!AJ66</f>
        <v>5.84</v>
      </c>
      <c r="L66">
        <f>NDMC_EOD!AI66+NDMC_EOD!AJ66</f>
        <v>23.35</v>
      </c>
      <c r="M66">
        <f>TPDDL_EOD!AI66+TPDDL_EOD!AJ66</f>
        <v>69.61</v>
      </c>
      <c r="N66">
        <f t="shared" si="0"/>
        <v>256.01</v>
      </c>
      <c r="O66" s="112">
        <f t="shared" si="1"/>
        <v>-9.9999999999909051E-3</v>
      </c>
      <c r="P66">
        <v>99.606109136361866</v>
      </c>
      <c r="Q66">
        <v>57.597750087887192</v>
      </c>
      <c r="R66">
        <v>5.8397718839107844</v>
      </c>
      <c r="S66">
        <v>23.349087926252881</v>
      </c>
      <c r="T66">
        <v>69.607280965587279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99.61</v>
      </c>
      <c r="J67">
        <f>BYPL_EOD!AI67+BYPL_EOD!AJ67</f>
        <v>57.6</v>
      </c>
      <c r="K67">
        <f>MES_EOD!AI67+MES_EOD!AJ67</f>
        <v>5.84</v>
      </c>
      <c r="L67">
        <f>NDMC_EOD!AI67+NDMC_EOD!AJ67</f>
        <v>23.35</v>
      </c>
      <c r="M67">
        <f>TPDDL_EOD!AI67+TPDDL_EOD!AJ67</f>
        <v>69.61</v>
      </c>
      <c r="N67">
        <f t="shared" ref="N67:N98" si="7">SUM(I67:M67)</f>
        <v>256.01</v>
      </c>
      <c r="O67" s="112">
        <f t="shared" ref="O67:O98" si="8">G67-N67</f>
        <v>-9.9999999999909051E-3</v>
      </c>
      <c r="P67">
        <v>99.606109136361866</v>
      </c>
      <c r="Q67">
        <v>57.597750087887192</v>
      </c>
      <c r="R67">
        <v>5.8397718839107844</v>
      </c>
      <c r="S67">
        <v>23.349087926252881</v>
      </c>
      <c r="T67">
        <v>69.607280965587279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99.61</v>
      </c>
      <c r="J68">
        <f>BYPL_EOD!AI68+BYPL_EOD!AJ68</f>
        <v>57.6</v>
      </c>
      <c r="K68">
        <f>MES_EOD!AI68+MES_EOD!AJ68</f>
        <v>5.84</v>
      </c>
      <c r="L68">
        <f>NDMC_EOD!AI68+NDMC_EOD!AJ68</f>
        <v>23.35</v>
      </c>
      <c r="M68">
        <f>TPDDL_EOD!AI68+TPDDL_EOD!AJ68</f>
        <v>69.61</v>
      </c>
      <c r="N68">
        <f t="shared" si="7"/>
        <v>256.01</v>
      </c>
      <c r="O68" s="112">
        <f t="shared" si="8"/>
        <v>-9.9999999999909051E-3</v>
      </c>
      <c r="P68">
        <v>99.606109136361866</v>
      </c>
      <c r="Q68">
        <v>57.597750087887192</v>
      </c>
      <c r="R68">
        <v>5.8397718839107844</v>
      </c>
      <c r="S68">
        <v>23.349087926252881</v>
      </c>
      <c r="T68">
        <v>69.607280965587279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99.61</v>
      </c>
      <c r="J69">
        <f>BYPL_EOD!AI69+BYPL_EOD!AJ69</f>
        <v>57.6</v>
      </c>
      <c r="K69">
        <f>MES_EOD!AI69+MES_EOD!AJ69</f>
        <v>5.84</v>
      </c>
      <c r="L69">
        <f>NDMC_EOD!AI69+NDMC_EOD!AJ69</f>
        <v>23.35</v>
      </c>
      <c r="M69">
        <f>TPDDL_EOD!AI69+TPDDL_EOD!AJ69</f>
        <v>69.61</v>
      </c>
      <c r="N69">
        <f t="shared" si="7"/>
        <v>256.01</v>
      </c>
      <c r="O69" s="112">
        <f t="shared" si="8"/>
        <v>-9.9999999999909051E-3</v>
      </c>
      <c r="P69">
        <v>99.606109136361866</v>
      </c>
      <c r="Q69">
        <v>57.597750087887192</v>
      </c>
      <c r="R69">
        <v>5.8397718839107844</v>
      </c>
      <c r="S69">
        <v>23.349087926252881</v>
      </c>
      <c r="T69">
        <v>69.607280965587279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99.61</v>
      </c>
      <c r="J70">
        <f>BYPL_EOD!AI70+BYPL_EOD!AJ70</f>
        <v>57.6</v>
      </c>
      <c r="K70">
        <f>MES_EOD!AI70+MES_EOD!AJ70</f>
        <v>5.84</v>
      </c>
      <c r="L70">
        <f>NDMC_EOD!AI70+NDMC_EOD!AJ70</f>
        <v>23.35</v>
      </c>
      <c r="M70">
        <f>TPDDL_EOD!AI70+TPDDL_EOD!AJ70</f>
        <v>69.61</v>
      </c>
      <c r="N70">
        <f t="shared" si="7"/>
        <v>256.01</v>
      </c>
      <c r="O70" s="112">
        <f t="shared" si="8"/>
        <v>-9.9999999999909051E-3</v>
      </c>
      <c r="P70">
        <v>99.606109136361866</v>
      </c>
      <c r="Q70">
        <v>57.597750087887192</v>
      </c>
      <c r="R70">
        <v>5.8397718839107844</v>
      </c>
      <c r="S70">
        <v>23.349087926252881</v>
      </c>
      <c r="T70">
        <v>69.607280965587279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99.61</v>
      </c>
      <c r="J71">
        <f>BYPL_EOD!AI71+BYPL_EOD!AJ71</f>
        <v>57.6</v>
      </c>
      <c r="K71">
        <f>MES_EOD!AI71+MES_EOD!AJ71</f>
        <v>5.84</v>
      </c>
      <c r="L71">
        <f>NDMC_EOD!AI71+NDMC_EOD!AJ71</f>
        <v>23.35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99.606109136361866</v>
      </c>
      <c r="Q71">
        <v>57.597750087887192</v>
      </c>
      <c r="R71">
        <v>5.8397718839107844</v>
      </c>
      <c r="S71">
        <v>23.349087926252881</v>
      </c>
      <c r="T71">
        <v>69.607280965587279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99.61</v>
      </c>
      <c r="J72">
        <f>BYPL_EOD!AI72+BYPL_EOD!AJ72</f>
        <v>57.6</v>
      </c>
      <c r="K72">
        <f>MES_EOD!AI72+MES_EOD!AJ72</f>
        <v>5.84</v>
      </c>
      <c r="L72">
        <f>NDMC_EOD!AI72+NDMC_EOD!AJ72</f>
        <v>23.35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99.606109136361866</v>
      </c>
      <c r="Q72">
        <v>57.597750087887192</v>
      </c>
      <c r="R72">
        <v>5.8397718839107844</v>
      </c>
      <c r="S72">
        <v>23.349087926252881</v>
      </c>
      <c r="T72">
        <v>69.607280965587279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99.61</v>
      </c>
      <c r="J73">
        <f>BYPL_EOD!AI73+BYPL_EOD!AJ73</f>
        <v>57.6</v>
      </c>
      <c r="K73">
        <f>MES_EOD!AI73+MES_EOD!AJ73</f>
        <v>5.84</v>
      </c>
      <c r="L73">
        <f>NDMC_EOD!AI73+NDMC_EOD!AJ73</f>
        <v>23.35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99.606109136361866</v>
      </c>
      <c r="Q73">
        <v>57.597750087887192</v>
      </c>
      <c r="R73">
        <v>5.8397718839107844</v>
      </c>
      <c r="S73">
        <v>23.349087926252881</v>
      </c>
      <c r="T73">
        <v>69.607280965587279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99.61</v>
      </c>
      <c r="J74">
        <f>BYPL_EOD!AI74+BYPL_EOD!AJ74</f>
        <v>57.6</v>
      </c>
      <c r="K74">
        <f>MES_EOD!AI74+MES_EOD!AJ74</f>
        <v>5.84</v>
      </c>
      <c r="L74">
        <f>NDMC_EOD!AI74+NDMC_EOD!AJ74</f>
        <v>23.35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99.606109136361866</v>
      </c>
      <c r="Q74">
        <v>57.597750087887192</v>
      </c>
      <c r="R74">
        <v>5.8397718839107844</v>
      </c>
      <c r="S74">
        <v>23.349087926252881</v>
      </c>
      <c r="T74">
        <v>69.607280965587279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99.61</v>
      </c>
      <c r="J75">
        <f>BYPL_EOD!AI75+BYPL_EOD!AJ75</f>
        <v>57.6</v>
      </c>
      <c r="K75">
        <f>MES_EOD!AI75+MES_EOD!AJ75</f>
        <v>8.84</v>
      </c>
      <c r="L75">
        <f>NDMC_EOD!AI75+NDMC_EOD!AJ75</f>
        <v>20.350000000000001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99.606109136361866</v>
      </c>
      <c r="Q75">
        <v>57.597750087887192</v>
      </c>
      <c r="R75">
        <v>8.8396547009882429</v>
      </c>
      <c r="S75">
        <v>20.349205109175426</v>
      </c>
      <c r="T75">
        <v>69.607280965587279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99.61</v>
      </c>
      <c r="J76">
        <f>BYPL_EOD!AI76+BYPL_EOD!AJ76</f>
        <v>57.6</v>
      </c>
      <c r="K76">
        <f>MES_EOD!AI76+MES_EOD!AJ76</f>
        <v>8.84</v>
      </c>
      <c r="L76">
        <f>NDMC_EOD!AI76+NDMC_EOD!AJ76</f>
        <v>20.350000000000001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99.606109136361866</v>
      </c>
      <c r="Q76">
        <v>57.597750087887192</v>
      </c>
      <c r="R76">
        <v>8.8396547009882429</v>
      </c>
      <c r="S76">
        <v>20.349205109175426</v>
      </c>
      <c r="T76">
        <v>69.607280965587279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99.61</v>
      </c>
      <c r="J77">
        <f>BYPL_EOD!AI77+BYPL_EOD!AJ77</f>
        <v>57.6</v>
      </c>
      <c r="K77">
        <f>MES_EOD!AI77+MES_EOD!AJ77</f>
        <v>8.84</v>
      </c>
      <c r="L77">
        <f>NDMC_EOD!AI77+NDMC_EOD!AJ77</f>
        <v>20.350000000000001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99.606109136361866</v>
      </c>
      <c r="Q77">
        <v>57.597750087887192</v>
      </c>
      <c r="R77">
        <v>8.8396547009882429</v>
      </c>
      <c r="S77">
        <v>20.349205109175426</v>
      </c>
      <c r="T77">
        <v>69.607280965587279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99.61</v>
      </c>
      <c r="J78">
        <f>BYPL_EOD!AI78+BYPL_EOD!AJ78</f>
        <v>57.6</v>
      </c>
      <c r="K78">
        <f>MES_EOD!AI78+MES_EOD!AJ78</f>
        <v>8.84</v>
      </c>
      <c r="L78">
        <f>NDMC_EOD!AI78+NDMC_EOD!AJ78</f>
        <v>20.350000000000001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99.606109136361866</v>
      </c>
      <c r="Q78">
        <v>57.597750087887192</v>
      </c>
      <c r="R78">
        <v>8.8396547009882429</v>
      </c>
      <c r="S78">
        <v>20.349205109175426</v>
      </c>
      <c r="T78">
        <v>69.607280965587279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99.61</v>
      </c>
      <c r="J79">
        <f>BYPL_EOD!AI79+BYPL_EOD!AJ79</f>
        <v>57.6</v>
      </c>
      <c r="K79">
        <f>MES_EOD!AI79+MES_EOD!AJ79</f>
        <v>8.84</v>
      </c>
      <c r="L79">
        <f>NDMC_EOD!AI79+NDMC_EOD!AJ79</f>
        <v>20.350000000000001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99.606109136361866</v>
      </c>
      <c r="Q79">
        <v>57.597750087887192</v>
      </c>
      <c r="R79">
        <v>8.8396547009882429</v>
      </c>
      <c r="S79">
        <v>20.349205109175426</v>
      </c>
      <c r="T79">
        <v>69.607280965587279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99.61</v>
      </c>
      <c r="J80">
        <f>BYPL_EOD!AI80+BYPL_EOD!AJ80</f>
        <v>57.6</v>
      </c>
      <c r="K80">
        <f>MES_EOD!AI80+MES_EOD!AJ80</f>
        <v>8.84</v>
      </c>
      <c r="L80">
        <f>NDMC_EOD!AI80+NDMC_EOD!AJ80</f>
        <v>20.350000000000001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99.606109136361866</v>
      </c>
      <c r="Q80">
        <v>57.597750087887192</v>
      </c>
      <c r="R80">
        <v>8.8396547009882429</v>
      </c>
      <c r="S80">
        <v>20.349205109175426</v>
      </c>
      <c r="T80">
        <v>69.607280965587279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99.61</v>
      </c>
      <c r="J81">
        <f>BYPL_EOD!AI81+BYPL_EOD!AJ81</f>
        <v>57.6</v>
      </c>
      <c r="K81">
        <f>MES_EOD!AI81+MES_EOD!AJ81</f>
        <v>8.84</v>
      </c>
      <c r="L81">
        <f>NDMC_EOD!AI81+NDMC_EOD!AJ81</f>
        <v>20.350000000000001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99.606109136361866</v>
      </c>
      <c r="Q81">
        <v>57.597750087887192</v>
      </c>
      <c r="R81">
        <v>8.8396547009882429</v>
      </c>
      <c r="S81">
        <v>20.349205109175426</v>
      </c>
      <c r="T81">
        <v>69.607280965587279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99.61</v>
      </c>
      <c r="J82">
        <f>BYPL_EOD!AI82+BYPL_EOD!AJ82</f>
        <v>57.6</v>
      </c>
      <c r="K82">
        <f>MES_EOD!AI82+MES_EOD!AJ82</f>
        <v>8.84</v>
      </c>
      <c r="L82">
        <f>NDMC_EOD!AI82+NDMC_EOD!AJ82</f>
        <v>20.350000000000001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99.606109136361866</v>
      </c>
      <c r="Q82">
        <v>57.597750087887192</v>
      </c>
      <c r="R82">
        <v>8.8396547009882429</v>
      </c>
      <c r="S82">
        <v>20.349205109175426</v>
      </c>
      <c r="T82">
        <v>69.607280965587279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99.61</v>
      </c>
      <c r="J83">
        <f>BYPL_EOD!AI83+BYPL_EOD!AJ83</f>
        <v>57.6</v>
      </c>
      <c r="K83">
        <f>MES_EOD!AI83+MES_EOD!AJ83</f>
        <v>8.84</v>
      </c>
      <c r="L83">
        <f>NDMC_EOD!AI83+NDMC_EOD!AJ83</f>
        <v>20.350000000000001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99.606109136361866</v>
      </c>
      <c r="Q83">
        <v>57.597750087887192</v>
      </c>
      <c r="R83">
        <v>8.8396547009882429</v>
      </c>
      <c r="S83">
        <v>20.349205109175426</v>
      </c>
      <c r="T83">
        <v>69.607280965587279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99.61</v>
      </c>
      <c r="J84">
        <f>BYPL_EOD!AI84+BYPL_EOD!AJ84</f>
        <v>57.6</v>
      </c>
      <c r="K84">
        <f>MES_EOD!AI84+MES_EOD!AJ84</f>
        <v>8.84</v>
      </c>
      <c r="L84">
        <f>NDMC_EOD!AI84+NDMC_EOD!AJ84</f>
        <v>20.350000000000001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99.606109136361866</v>
      </c>
      <c r="Q84">
        <v>57.597750087887192</v>
      </c>
      <c r="R84">
        <v>8.8396547009882429</v>
      </c>
      <c r="S84">
        <v>20.349205109175426</v>
      </c>
      <c r="T84">
        <v>69.607280965587279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99.61</v>
      </c>
      <c r="J85">
        <f>BYPL_EOD!AI85+BYPL_EOD!AJ85</f>
        <v>57.6</v>
      </c>
      <c r="K85">
        <f>MES_EOD!AI85+MES_EOD!AJ85</f>
        <v>8.84</v>
      </c>
      <c r="L85">
        <f>NDMC_EOD!AI85+NDMC_EOD!AJ85</f>
        <v>20.350000000000001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99.606109136361866</v>
      </c>
      <c r="Q85">
        <v>57.597750087887192</v>
      </c>
      <c r="R85">
        <v>8.8396547009882429</v>
      </c>
      <c r="S85">
        <v>20.349205109175426</v>
      </c>
      <c r="T85">
        <v>69.607280965587279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99.61</v>
      </c>
      <c r="J86">
        <f>BYPL_EOD!AI86+BYPL_EOD!AJ86</f>
        <v>57.6</v>
      </c>
      <c r="K86">
        <f>MES_EOD!AI86+MES_EOD!AJ86</f>
        <v>8.84</v>
      </c>
      <c r="L86">
        <f>NDMC_EOD!AI86+NDMC_EOD!AJ86</f>
        <v>20.350000000000001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99.606109136361866</v>
      </c>
      <c r="Q86">
        <v>57.597750087887192</v>
      </c>
      <c r="R86">
        <v>8.8396547009882429</v>
      </c>
      <c r="S86">
        <v>20.349205109175426</v>
      </c>
      <c r="T86">
        <v>69.607280965587279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99.61</v>
      </c>
      <c r="J87">
        <f>BYPL_EOD!AI87+BYPL_EOD!AJ87</f>
        <v>57.6</v>
      </c>
      <c r="K87">
        <f>MES_EOD!AI87+MES_EOD!AJ87</f>
        <v>8.84</v>
      </c>
      <c r="L87">
        <f>NDMC_EOD!AI87+NDMC_EOD!AJ87</f>
        <v>20.350000000000001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99.606109136361866</v>
      </c>
      <c r="Q87">
        <v>57.597750087887192</v>
      </c>
      <c r="R87">
        <v>8.8396547009882429</v>
      </c>
      <c r="S87">
        <v>20.349205109175426</v>
      </c>
      <c r="T87">
        <v>69.607280965587279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99.61</v>
      </c>
      <c r="J88">
        <f>BYPL_EOD!AI88+BYPL_EOD!AJ88</f>
        <v>57.6</v>
      </c>
      <c r="K88">
        <f>MES_EOD!AI88+MES_EOD!AJ88</f>
        <v>8.84</v>
      </c>
      <c r="L88">
        <f>NDMC_EOD!AI88+NDMC_EOD!AJ88</f>
        <v>20.350000000000001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99.606109136361866</v>
      </c>
      <c r="Q88">
        <v>57.597750087887192</v>
      </c>
      <c r="R88">
        <v>8.8396547009882429</v>
      </c>
      <c r="S88">
        <v>20.349205109175426</v>
      </c>
      <c r="T88">
        <v>69.607280965587279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99.61</v>
      </c>
      <c r="J89">
        <f>BYPL_EOD!AI89+BYPL_EOD!AJ89</f>
        <v>57.6</v>
      </c>
      <c r="K89">
        <f>MES_EOD!AI89+MES_EOD!AJ89</f>
        <v>8.84</v>
      </c>
      <c r="L89">
        <f>NDMC_EOD!AI89+NDMC_EOD!AJ89</f>
        <v>20.350000000000001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99.606109136361866</v>
      </c>
      <c r="Q89">
        <v>57.597750087887192</v>
      </c>
      <c r="R89">
        <v>8.8396547009882429</v>
      </c>
      <c r="S89">
        <v>20.349205109175426</v>
      </c>
      <c r="T89">
        <v>69.607280965587279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99.61</v>
      </c>
      <c r="J90">
        <f>BYPL_EOD!AI90+BYPL_EOD!AJ90</f>
        <v>57.6</v>
      </c>
      <c r="K90">
        <f>MES_EOD!AI90+MES_EOD!AJ90</f>
        <v>8.84</v>
      </c>
      <c r="L90">
        <f>NDMC_EOD!AI90+NDMC_EOD!AJ90</f>
        <v>20.350000000000001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99.606109136361866</v>
      </c>
      <c r="Q90">
        <v>57.597750087887192</v>
      </c>
      <c r="R90">
        <v>8.8396547009882429</v>
      </c>
      <c r="S90">
        <v>20.349205109175426</v>
      </c>
      <c r="T90">
        <v>69.607280965587279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99.61</v>
      </c>
      <c r="J91">
        <f>BYPL_EOD!AI91+BYPL_EOD!AJ91</f>
        <v>57.6</v>
      </c>
      <c r="K91">
        <f>MES_EOD!AI91+MES_EOD!AJ91</f>
        <v>8.84</v>
      </c>
      <c r="L91">
        <f>NDMC_EOD!AI91+NDMC_EOD!AJ91</f>
        <v>20.350000000000001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99.606109136361866</v>
      </c>
      <c r="Q91">
        <v>57.597750087887192</v>
      </c>
      <c r="R91">
        <v>8.8396547009882429</v>
      </c>
      <c r="S91">
        <v>20.349205109175426</v>
      </c>
      <c r="T91">
        <v>69.607280965587279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99.61</v>
      </c>
      <c r="J92">
        <f>BYPL_EOD!AI92+BYPL_EOD!AJ92</f>
        <v>57.6</v>
      </c>
      <c r="K92">
        <f>MES_EOD!AI92+MES_EOD!AJ92</f>
        <v>8.84</v>
      </c>
      <c r="L92">
        <f>NDMC_EOD!AI92+NDMC_EOD!AJ92</f>
        <v>20.350000000000001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99.606109136361866</v>
      </c>
      <c r="Q92">
        <v>57.597750087887192</v>
      </c>
      <c r="R92">
        <v>8.8396547009882429</v>
      </c>
      <c r="S92">
        <v>20.349205109175426</v>
      </c>
      <c r="T92">
        <v>69.607280965587279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99.61</v>
      </c>
      <c r="J93">
        <f>BYPL_EOD!AI93+BYPL_EOD!AJ93</f>
        <v>57.6</v>
      </c>
      <c r="K93">
        <f>MES_EOD!AI93+MES_EOD!AJ93</f>
        <v>8.84</v>
      </c>
      <c r="L93">
        <f>NDMC_EOD!AI93+NDMC_EOD!AJ93</f>
        <v>20.350000000000001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99.606109136361866</v>
      </c>
      <c r="Q93">
        <v>57.597750087887192</v>
      </c>
      <c r="R93">
        <v>8.8396547009882429</v>
      </c>
      <c r="S93">
        <v>20.349205109175426</v>
      </c>
      <c r="T93">
        <v>69.607280965587279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99.61</v>
      </c>
      <c r="J94">
        <f>BYPL_EOD!AI94+BYPL_EOD!AJ94</f>
        <v>57.6</v>
      </c>
      <c r="K94">
        <f>MES_EOD!AI94+MES_EOD!AJ94</f>
        <v>8.84</v>
      </c>
      <c r="L94">
        <f>NDMC_EOD!AI94+NDMC_EOD!AJ94</f>
        <v>20.350000000000001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99.606109136361866</v>
      </c>
      <c r="Q94">
        <v>57.597750087887192</v>
      </c>
      <c r="R94">
        <v>8.8396547009882429</v>
      </c>
      <c r="S94">
        <v>20.349205109175426</v>
      </c>
      <c r="T94">
        <v>69.607280965587279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99.61</v>
      </c>
      <c r="J95">
        <f>BYPL_EOD!AI95+BYPL_EOD!AJ95</f>
        <v>57.6</v>
      </c>
      <c r="K95">
        <f>MES_EOD!AI95+MES_EOD!AJ95</f>
        <v>8.84</v>
      </c>
      <c r="L95">
        <f>NDMC_EOD!AI95+NDMC_EOD!AJ95</f>
        <v>20.350000000000001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99.606109136361866</v>
      </c>
      <c r="Q95">
        <v>57.597750087887192</v>
      </c>
      <c r="R95">
        <v>8.8396547009882429</v>
      </c>
      <c r="S95">
        <v>20.349205109175426</v>
      </c>
      <c r="T95">
        <v>69.607280965587279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99.61</v>
      </c>
      <c r="J96">
        <f>BYPL_EOD!AI96+BYPL_EOD!AJ96</f>
        <v>57.6</v>
      </c>
      <c r="K96">
        <f>MES_EOD!AI96+MES_EOD!AJ96</f>
        <v>8.84</v>
      </c>
      <c r="L96">
        <f>NDMC_EOD!AI96+NDMC_EOD!AJ96</f>
        <v>20.350000000000001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99.606109136361866</v>
      </c>
      <c r="Q96">
        <v>57.597750087887192</v>
      </c>
      <c r="R96">
        <v>8.8396547009882429</v>
      </c>
      <c r="S96">
        <v>20.349205109175426</v>
      </c>
      <c r="T96">
        <v>69.607280965587279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99.61</v>
      </c>
      <c r="J97">
        <f>BYPL_EOD!AI97+BYPL_EOD!AJ97</f>
        <v>57.6</v>
      </c>
      <c r="K97">
        <f>MES_EOD!AI97+MES_EOD!AJ97</f>
        <v>8.84</v>
      </c>
      <c r="L97">
        <f>NDMC_EOD!AI97+NDMC_EOD!AJ97</f>
        <v>20.350000000000001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99.606109136361866</v>
      </c>
      <c r="Q97">
        <v>57.597750087887192</v>
      </c>
      <c r="R97">
        <v>8.8396547009882429</v>
      </c>
      <c r="S97">
        <v>20.349205109175426</v>
      </c>
      <c r="T97">
        <v>69.607280965587279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99.61</v>
      </c>
      <c r="J98">
        <f>BYPL_EOD!AI98+BYPL_EOD!AJ98</f>
        <v>57.6</v>
      </c>
      <c r="K98">
        <f>MES_EOD!AI98+MES_EOD!AJ98</f>
        <v>8.84</v>
      </c>
      <c r="L98">
        <f>NDMC_EOD!AI98+NDMC_EOD!AJ98</f>
        <v>20.350000000000001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99.606109136361866</v>
      </c>
      <c r="Q98">
        <v>57.597750087887192</v>
      </c>
      <c r="R98">
        <v>8.8396547009882429</v>
      </c>
      <c r="S98">
        <v>20.349205109175426</v>
      </c>
      <c r="T98">
        <v>69.607280965587279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6.1440000000000001</v>
      </c>
      <c r="E99" s="114">
        <f t="shared" si="14"/>
        <v>0</v>
      </c>
      <c r="F99" s="114">
        <f t="shared" si="14"/>
        <v>6.1440000000000001</v>
      </c>
      <c r="G99" s="114">
        <f t="shared" si="14"/>
        <v>6.1440000000000001</v>
      </c>
      <c r="H99" s="114"/>
      <c r="I99" s="114">
        <f t="shared" si="14"/>
        <v>2.390639999999999</v>
      </c>
      <c r="J99" s="114">
        <f t="shared" si="14"/>
        <v>1.382400000000001</v>
      </c>
      <c r="K99" s="114">
        <f t="shared" si="14"/>
        <v>0.15815999999999988</v>
      </c>
      <c r="L99" s="114">
        <f t="shared" si="14"/>
        <v>0.54239999999999899</v>
      </c>
      <c r="M99" s="114">
        <f t="shared" si="14"/>
        <v>1.6706399999999977</v>
      </c>
      <c r="N99" s="114">
        <f t="shared" si="14"/>
        <v>6.1442399999999902</v>
      </c>
      <c r="O99" s="114">
        <f t="shared" si="14"/>
        <v>-2.3999999999978173E-4</v>
      </c>
      <c r="P99" s="114">
        <f t="shared" si="14"/>
        <v>2.3905466192726856</v>
      </c>
      <c r="Q99" s="114">
        <f t="shared" si="14"/>
        <v>1.382346002109291</v>
      </c>
      <c r="R99" s="114">
        <f t="shared" si="14"/>
        <v>0.15815382211632351</v>
      </c>
      <c r="S99" s="114">
        <f t="shared" si="14"/>
        <v>0.54237881332760463</v>
      </c>
      <c r="T99" s="114">
        <f t="shared" si="14"/>
        <v>1.6705747431740912</v>
      </c>
      <c r="U99" s="114">
        <f t="shared" si="14"/>
        <v>6.1440000000000001</v>
      </c>
      <c r="V99" s="114">
        <f t="shared" si="10"/>
        <v>0</v>
      </c>
      <c r="Y99" s="114">
        <f>SUM(Y3:Y98)/4000</f>
        <v>0.76800000000000002</v>
      </c>
      <c r="Z99" s="114">
        <f t="shared" ref="Z99:AD99" si="15">SUM(Z3:Z98)/4000</f>
        <v>0.76800000000000002</v>
      </c>
      <c r="AA99" s="114">
        <f t="shared" si="15"/>
        <v>0.76800000000000002</v>
      </c>
      <c r="AB99" s="114">
        <f t="shared" si="15"/>
        <v>0.76800000000000002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468.46</v>
      </c>
      <c r="E3">
        <f>BAWANA!AQ3</f>
        <v>0</v>
      </c>
      <c r="F3">
        <f>(B3+C3)*0.8</f>
        <v>784</v>
      </c>
      <c r="G3">
        <f>(D3+E3)</f>
        <v>468.46</v>
      </c>
      <c r="H3" s="112"/>
      <c r="I3">
        <f>BRPL_EOD!AM3+BRPL_EOD!AN3</f>
        <v>202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266.45999999999998</v>
      </c>
      <c r="N3">
        <f t="shared" ref="N3:N66" si="0">SUM(I3:M3)</f>
        <v>468.46</v>
      </c>
      <c r="O3" s="112">
        <f t="shared" ref="O3:O66" si="1">G3-N3</f>
        <v>0</v>
      </c>
      <c r="P3">
        <v>202</v>
      </c>
      <c r="Q3">
        <v>0</v>
      </c>
      <c r="R3">
        <v>0</v>
      </c>
      <c r="S3">
        <v>0</v>
      </c>
      <c r="T3">
        <v>266.45999999999998</v>
      </c>
      <c r="U3" s="114">
        <f t="shared" ref="U3:U66" si="2">SUM(P3:T3)</f>
        <v>468.46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468.46</v>
      </c>
      <c r="E4">
        <f>BAWANA!AQ4</f>
        <v>0</v>
      </c>
      <c r="F4">
        <f t="shared" ref="F4:F67" si="4">(B4+C4)*0.8</f>
        <v>784</v>
      </c>
      <c r="G4">
        <f t="shared" ref="G4:G67" si="5">(D4+E4)</f>
        <v>468.46</v>
      </c>
      <c r="H4" s="112"/>
      <c r="I4">
        <f>BRPL_EOD!AM4+BRPL_EOD!AN4</f>
        <v>202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266.45999999999998</v>
      </c>
      <c r="N4">
        <f t="shared" si="0"/>
        <v>468.46</v>
      </c>
      <c r="O4" s="112">
        <f t="shared" si="1"/>
        <v>0</v>
      </c>
      <c r="P4">
        <v>202</v>
      </c>
      <c r="Q4">
        <v>0</v>
      </c>
      <c r="R4">
        <v>0</v>
      </c>
      <c r="S4">
        <v>0</v>
      </c>
      <c r="T4">
        <v>266.45999999999998</v>
      </c>
      <c r="U4" s="114">
        <f t="shared" si="2"/>
        <v>468.46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462</v>
      </c>
      <c r="E5">
        <f>BAWANA!AQ5</f>
        <v>0</v>
      </c>
      <c r="F5">
        <f t="shared" si="4"/>
        <v>784</v>
      </c>
      <c r="G5">
        <f t="shared" si="5"/>
        <v>462</v>
      </c>
      <c r="H5" s="112"/>
      <c r="I5">
        <f>BRPL_EOD!AM5+BRPL_EOD!AN5</f>
        <v>202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260</v>
      </c>
      <c r="N5">
        <f t="shared" si="0"/>
        <v>462</v>
      </c>
      <c r="O5" s="112">
        <f t="shared" si="1"/>
        <v>0</v>
      </c>
      <c r="P5">
        <v>202</v>
      </c>
      <c r="Q5">
        <v>0</v>
      </c>
      <c r="R5">
        <v>0</v>
      </c>
      <c r="S5">
        <v>0</v>
      </c>
      <c r="T5">
        <v>260</v>
      </c>
      <c r="U5" s="114">
        <f t="shared" si="2"/>
        <v>462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462</v>
      </c>
      <c r="E6">
        <f>BAWANA!AQ6</f>
        <v>0</v>
      </c>
      <c r="F6">
        <f t="shared" si="4"/>
        <v>784</v>
      </c>
      <c r="G6">
        <f t="shared" si="5"/>
        <v>462</v>
      </c>
      <c r="H6" s="112"/>
      <c r="I6">
        <f>BRPL_EOD!AM6+BRPL_EOD!AN6</f>
        <v>202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260</v>
      </c>
      <c r="N6">
        <f t="shared" si="0"/>
        <v>462</v>
      </c>
      <c r="O6" s="112">
        <f t="shared" si="1"/>
        <v>0</v>
      </c>
      <c r="P6">
        <v>202</v>
      </c>
      <c r="Q6">
        <v>0</v>
      </c>
      <c r="R6">
        <v>0</v>
      </c>
      <c r="S6">
        <v>0</v>
      </c>
      <c r="T6">
        <v>260</v>
      </c>
      <c r="U6" s="114">
        <f t="shared" si="2"/>
        <v>462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442</v>
      </c>
      <c r="E7">
        <f>BAWANA!AQ7</f>
        <v>0</v>
      </c>
      <c r="F7">
        <f t="shared" si="4"/>
        <v>784</v>
      </c>
      <c r="G7">
        <f t="shared" si="5"/>
        <v>442</v>
      </c>
      <c r="H7" s="112"/>
      <c r="I7">
        <f>BRPL_EOD!AM7+BRPL_EOD!AN7</f>
        <v>202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240</v>
      </c>
      <c r="N7">
        <f t="shared" si="0"/>
        <v>442</v>
      </c>
      <c r="O7" s="112">
        <f t="shared" si="1"/>
        <v>0</v>
      </c>
      <c r="P7">
        <v>202</v>
      </c>
      <c r="Q7">
        <v>0</v>
      </c>
      <c r="R7">
        <v>0</v>
      </c>
      <c r="S7">
        <v>0</v>
      </c>
      <c r="T7">
        <v>240</v>
      </c>
      <c r="U7" s="114">
        <f t="shared" si="2"/>
        <v>442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442</v>
      </c>
      <c r="E8">
        <f>BAWANA!AQ8</f>
        <v>0</v>
      </c>
      <c r="F8">
        <f t="shared" si="4"/>
        <v>784</v>
      </c>
      <c r="G8">
        <f t="shared" si="5"/>
        <v>442</v>
      </c>
      <c r="H8" s="112"/>
      <c r="I8">
        <f>BRPL_EOD!AM8+BRPL_EOD!AN8</f>
        <v>202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240</v>
      </c>
      <c r="N8">
        <f t="shared" si="0"/>
        <v>442</v>
      </c>
      <c r="O8" s="112">
        <f t="shared" si="1"/>
        <v>0</v>
      </c>
      <c r="P8">
        <v>202</v>
      </c>
      <c r="Q8">
        <v>0</v>
      </c>
      <c r="R8">
        <v>0</v>
      </c>
      <c r="S8">
        <v>0</v>
      </c>
      <c r="T8">
        <v>240</v>
      </c>
      <c r="U8" s="114">
        <f t="shared" si="2"/>
        <v>442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442</v>
      </c>
      <c r="E9">
        <f>BAWANA!AQ9</f>
        <v>0</v>
      </c>
      <c r="F9">
        <f t="shared" si="4"/>
        <v>784</v>
      </c>
      <c r="G9">
        <f t="shared" si="5"/>
        <v>442</v>
      </c>
      <c r="H9" s="112"/>
      <c r="I9">
        <f>BRPL_EOD!AM9+BRPL_EOD!AN9</f>
        <v>202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240</v>
      </c>
      <c r="N9">
        <f t="shared" si="0"/>
        <v>442</v>
      </c>
      <c r="O9" s="112">
        <f t="shared" si="1"/>
        <v>0</v>
      </c>
      <c r="P9">
        <v>202</v>
      </c>
      <c r="Q9">
        <v>0</v>
      </c>
      <c r="R9">
        <v>0</v>
      </c>
      <c r="S9">
        <v>0</v>
      </c>
      <c r="T9">
        <v>240</v>
      </c>
      <c r="U9" s="114">
        <f t="shared" si="2"/>
        <v>442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442</v>
      </c>
      <c r="E10">
        <f>BAWANA!AQ10</f>
        <v>0</v>
      </c>
      <c r="F10">
        <f t="shared" si="4"/>
        <v>784</v>
      </c>
      <c r="G10">
        <f t="shared" si="5"/>
        <v>442</v>
      </c>
      <c r="H10" s="112"/>
      <c r="I10">
        <f>BRPL_EOD!AM10+BRPL_EOD!AN10</f>
        <v>202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240</v>
      </c>
      <c r="N10">
        <f t="shared" si="0"/>
        <v>442</v>
      </c>
      <c r="O10" s="112">
        <f t="shared" si="1"/>
        <v>0</v>
      </c>
      <c r="P10">
        <v>202</v>
      </c>
      <c r="Q10">
        <v>0</v>
      </c>
      <c r="R10">
        <v>0</v>
      </c>
      <c r="S10">
        <v>0</v>
      </c>
      <c r="T10">
        <v>240</v>
      </c>
      <c r="U10" s="114">
        <f t="shared" si="2"/>
        <v>442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442</v>
      </c>
      <c r="E11">
        <f>BAWANA!AQ11</f>
        <v>0</v>
      </c>
      <c r="F11">
        <f t="shared" si="4"/>
        <v>784</v>
      </c>
      <c r="G11">
        <f t="shared" si="5"/>
        <v>442</v>
      </c>
      <c r="H11" s="112"/>
      <c r="I11">
        <f>BRPL_EOD!AM11+BRPL_EOD!AN11</f>
        <v>202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240</v>
      </c>
      <c r="N11">
        <f t="shared" si="0"/>
        <v>442</v>
      </c>
      <c r="O11" s="112">
        <f t="shared" si="1"/>
        <v>0</v>
      </c>
      <c r="P11">
        <v>202</v>
      </c>
      <c r="Q11">
        <v>0</v>
      </c>
      <c r="R11">
        <v>0</v>
      </c>
      <c r="S11">
        <v>0</v>
      </c>
      <c r="T11">
        <v>240</v>
      </c>
      <c r="U11" s="114">
        <f t="shared" si="2"/>
        <v>442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442</v>
      </c>
      <c r="E12">
        <f>BAWANA!AQ12</f>
        <v>0</v>
      </c>
      <c r="F12">
        <f t="shared" si="4"/>
        <v>784</v>
      </c>
      <c r="G12">
        <f t="shared" si="5"/>
        <v>442</v>
      </c>
      <c r="H12" s="112"/>
      <c r="I12">
        <f>BRPL_EOD!AM12+BRPL_EOD!AN12</f>
        <v>202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240</v>
      </c>
      <c r="N12">
        <f t="shared" si="0"/>
        <v>442</v>
      </c>
      <c r="O12" s="112">
        <f t="shared" si="1"/>
        <v>0</v>
      </c>
      <c r="P12">
        <v>202</v>
      </c>
      <c r="Q12">
        <v>0</v>
      </c>
      <c r="R12">
        <v>0</v>
      </c>
      <c r="S12">
        <v>0</v>
      </c>
      <c r="T12">
        <v>240</v>
      </c>
      <c r="U12" s="114">
        <f t="shared" si="2"/>
        <v>442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442</v>
      </c>
      <c r="E13">
        <f>BAWANA!AQ13</f>
        <v>0</v>
      </c>
      <c r="F13">
        <f t="shared" si="4"/>
        <v>784</v>
      </c>
      <c r="G13">
        <f t="shared" si="5"/>
        <v>442</v>
      </c>
      <c r="H13" s="112"/>
      <c r="I13">
        <f>BRPL_EOD!AM13+BRPL_EOD!AN13</f>
        <v>202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240</v>
      </c>
      <c r="N13">
        <f t="shared" si="0"/>
        <v>442</v>
      </c>
      <c r="O13" s="112">
        <f t="shared" si="1"/>
        <v>0</v>
      </c>
      <c r="P13">
        <v>202</v>
      </c>
      <c r="Q13">
        <v>0</v>
      </c>
      <c r="R13">
        <v>0</v>
      </c>
      <c r="S13">
        <v>0</v>
      </c>
      <c r="T13">
        <v>240</v>
      </c>
      <c r="U13" s="114">
        <f t="shared" si="2"/>
        <v>442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442</v>
      </c>
      <c r="E14">
        <f>BAWANA!AQ14</f>
        <v>0</v>
      </c>
      <c r="F14">
        <f t="shared" si="4"/>
        <v>784</v>
      </c>
      <c r="G14">
        <f t="shared" si="5"/>
        <v>442</v>
      </c>
      <c r="H14" s="112"/>
      <c r="I14">
        <f>BRPL_EOD!AM14+BRPL_EOD!AN14</f>
        <v>202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240</v>
      </c>
      <c r="N14">
        <f t="shared" si="0"/>
        <v>442</v>
      </c>
      <c r="O14" s="112">
        <f t="shared" si="1"/>
        <v>0</v>
      </c>
      <c r="P14">
        <v>202</v>
      </c>
      <c r="Q14">
        <v>0</v>
      </c>
      <c r="R14">
        <v>0</v>
      </c>
      <c r="S14">
        <v>0</v>
      </c>
      <c r="T14">
        <v>240</v>
      </c>
      <c r="U14" s="114">
        <f t="shared" si="2"/>
        <v>442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442</v>
      </c>
      <c r="E15">
        <f>BAWANA!AQ15</f>
        <v>0</v>
      </c>
      <c r="F15">
        <f t="shared" si="4"/>
        <v>784</v>
      </c>
      <c r="G15">
        <f t="shared" si="5"/>
        <v>442</v>
      </c>
      <c r="H15" s="112"/>
      <c r="I15">
        <f>BRPL_EOD!AM15+BRPL_EOD!AN15</f>
        <v>202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240</v>
      </c>
      <c r="N15">
        <f t="shared" si="0"/>
        <v>442</v>
      </c>
      <c r="O15" s="112">
        <f t="shared" si="1"/>
        <v>0</v>
      </c>
      <c r="P15">
        <v>202</v>
      </c>
      <c r="Q15">
        <v>0</v>
      </c>
      <c r="R15">
        <v>0</v>
      </c>
      <c r="S15">
        <v>0</v>
      </c>
      <c r="T15">
        <v>240</v>
      </c>
      <c r="U15" s="114">
        <f t="shared" si="2"/>
        <v>442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442</v>
      </c>
      <c r="E16">
        <f>BAWANA!AQ16</f>
        <v>0</v>
      </c>
      <c r="F16">
        <f t="shared" si="4"/>
        <v>784</v>
      </c>
      <c r="G16">
        <f t="shared" si="5"/>
        <v>442</v>
      </c>
      <c r="H16" s="112"/>
      <c r="I16">
        <f>BRPL_EOD!AM16+BRPL_EOD!AN16</f>
        <v>202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240</v>
      </c>
      <c r="N16">
        <f t="shared" si="0"/>
        <v>442</v>
      </c>
      <c r="O16" s="112">
        <f t="shared" si="1"/>
        <v>0</v>
      </c>
      <c r="P16">
        <v>202</v>
      </c>
      <c r="Q16">
        <v>0</v>
      </c>
      <c r="R16">
        <v>0</v>
      </c>
      <c r="S16">
        <v>0</v>
      </c>
      <c r="T16">
        <v>240</v>
      </c>
      <c r="U16" s="114">
        <f t="shared" si="2"/>
        <v>442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442</v>
      </c>
      <c r="E17">
        <f>BAWANA!AQ17</f>
        <v>0</v>
      </c>
      <c r="F17">
        <f t="shared" si="4"/>
        <v>784</v>
      </c>
      <c r="G17">
        <f t="shared" si="5"/>
        <v>442</v>
      </c>
      <c r="H17" s="112"/>
      <c r="I17">
        <f>BRPL_EOD!AM17+BRPL_EOD!AN17</f>
        <v>202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240</v>
      </c>
      <c r="N17">
        <f t="shared" si="0"/>
        <v>442</v>
      </c>
      <c r="O17" s="112">
        <f t="shared" si="1"/>
        <v>0</v>
      </c>
      <c r="P17">
        <v>202</v>
      </c>
      <c r="Q17">
        <v>0</v>
      </c>
      <c r="R17">
        <v>0</v>
      </c>
      <c r="S17">
        <v>0</v>
      </c>
      <c r="T17">
        <v>240</v>
      </c>
      <c r="U17" s="114">
        <f t="shared" si="2"/>
        <v>442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442</v>
      </c>
      <c r="E18">
        <f>BAWANA!AQ18</f>
        <v>0</v>
      </c>
      <c r="F18">
        <f t="shared" si="4"/>
        <v>784</v>
      </c>
      <c r="G18">
        <f t="shared" si="5"/>
        <v>442</v>
      </c>
      <c r="H18" s="112"/>
      <c r="I18">
        <f>BRPL_EOD!AM18+BRPL_EOD!AN18</f>
        <v>202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240</v>
      </c>
      <c r="N18">
        <f t="shared" si="0"/>
        <v>442</v>
      </c>
      <c r="O18" s="112">
        <f t="shared" si="1"/>
        <v>0</v>
      </c>
      <c r="P18">
        <v>202</v>
      </c>
      <c r="Q18">
        <v>0</v>
      </c>
      <c r="R18">
        <v>0</v>
      </c>
      <c r="S18">
        <v>0</v>
      </c>
      <c r="T18">
        <v>240</v>
      </c>
      <c r="U18" s="114">
        <f t="shared" si="2"/>
        <v>442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442</v>
      </c>
      <c r="E19">
        <f>BAWANA!AQ19</f>
        <v>0</v>
      </c>
      <c r="F19">
        <f t="shared" si="4"/>
        <v>784</v>
      </c>
      <c r="G19">
        <f t="shared" si="5"/>
        <v>442</v>
      </c>
      <c r="H19" s="112"/>
      <c r="I19">
        <f>BRPL_EOD!AM19+BRPL_EOD!AN19</f>
        <v>202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240</v>
      </c>
      <c r="N19">
        <f t="shared" si="0"/>
        <v>442</v>
      </c>
      <c r="O19" s="112">
        <f t="shared" si="1"/>
        <v>0</v>
      </c>
      <c r="P19">
        <v>202</v>
      </c>
      <c r="Q19">
        <v>0</v>
      </c>
      <c r="R19">
        <v>0</v>
      </c>
      <c r="S19">
        <v>0</v>
      </c>
      <c r="T19">
        <v>240</v>
      </c>
      <c r="U19" s="114">
        <f t="shared" si="2"/>
        <v>442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442</v>
      </c>
      <c r="E20">
        <f>BAWANA!AQ20</f>
        <v>0</v>
      </c>
      <c r="F20">
        <f t="shared" si="4"/>
        <v>784</v>
      </c>
      <c r="G20">
        <f t="shared" si="5"/>
        <v>442</v>
      </c>
      <c r="H20" s="112"/>
      <c r="I20">
        <f>BRPL_EOD!AM20+BRPL_EOD!AN20</f>
        <v>202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240</v>
      </c>
      <c r="N20">
        <f t="shared" si="0"/>
        <v>442</v>
      </c>
      <c r="O20" s="112">
        <f t="shared" si="1"/>
        <v>0</v>
      </c>
      <c r="P20">
        <v>202</v>
      </c>
      <c r="Q20">
        <v>0</v>
      </c>
      <c r="R20">
        <v>0</v>
      </c>
      <c r="S20">
        <v>0</v>
      </c>
      <c r="T20">
        <v>240</v>
      </c>
      <c r="U20" s="114">
        <f t="shared" si="2"/>
        <v>442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442</v>
      </c>
      <c r="E21">
        <f>BAWANA!AQ21</f>
        <v>0</v>
      </c>
      <c r="F21">
        <f t="shared" si="4"/>
        <v>784</v>
      </c>
      <c r="G21">
        <f t="shared" si="5"/>
        <v>442</v>
      </c>
      <c r="H21" s="112"/>
      <c r="I21">
        <f>BRPL_EOD!AM21+BRPL_EOD!AN21</f>
        <v>202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240</v>
      </c>
      <c r="N21">
        <f t="shared" si="0"/>
        <v>442</v>
      </c>
      <c r="O21" s="112">
        <f t="shared" si="1"/>
        <v>0</v>
      </c>
      <c r="P21">
        <v>202</v>
      </c>
      <c r="Q21">
        <v>0</v>
      </c>
      <c r="R21">
        <v>0</v>
      </c>
      <c r="S21">
        <v>0</v>
      </c>
      <c r="T21">
        <v>240</v>
      </c>
      <c r="U21" s="114">
        <f t="shared" si="2"/>
        <v>442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442</v>
      </c>
      <c r="E22">
        <f>BAWANA!AQ22</f>
        <v>0</v>
      </c>
      <c r="F22">
        <f t="shared" si="4"/>
        <v>784</v>
      </c>
      <c r="G22">
        <f t="shared" si="5"/>
        <v>442</v>
      </c>
      <c r="H22" s="112"/>
      <c r="I22">
        <f>BRPL_EOD!AM22+BRPL_EOD!AN22</f>
        <v>202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240</v>
      </c>
      <c r="N22">
        <f t="shared" si="0"/>
        <v>442</v>
      </c>
      <c r="O22" s="112">
        <f t="shared" si="1"/>
        <v>0</v>
      </c>
      <c r="P22">
        <v>202</v>
      </c>
      <c r="Q22">
        <v>0</v>
      </c>
      <c r="R22">
        <v>0</v>
      </c>
      <c r="S22">
        <v>0</v>
      </c>
      <c r="T22">
        <v>240</v>
      </c>
      <c r="U22" s="114">
        <f t="shared" si="2"/>
        <v>442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442</v>
      </c>
      <c r="E23">
        <f>BAWANA!AQ23</f>
        <v>0</v>
      </c>
      <c r="F23">
        <f t="shared" si="4"/>
        <v>784</v>
      </c>
      <c r="G23">
        <f t="shared" si="5"/>
        <v>442</v>
      </c>
      <c r="H23" s="112"/>
      <c r="I23">
        <f>BRPL_EOD!AM23+BRPL_EOD!AN23</f>
        <v>202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240</v>
      </c>
      <c r="N23">
        <f t="shared" si="0"/>
        <v>442</v>
      </c>
      <c r="O23" s="112">
        <f t="shared" si="1"/>
        <v>0</v>
      </c>
      <c r="P23">
        <v>202</v>
      </c>
      <c r="Q23">
        <v>0</v>
      </c>
      <c r="R23">
        <v>0</v>
      </c>
      <c r="S23">
        <v>0</v>
      </c>
      <c r="T23">
        <v>240</v>
      </c>
      <c r="U23" s="114">
        <f t="shared" si="2"/>
        <v>442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442</v>
      </c>
      <c r="E24">
        <f>BAWANA!AQ24</f>
        <v>0</v>
      </c>
      <c r="F24">
        <f t="shared" si="4"/>
        <v>784</v>
      </c>
      <c r="G24">
        <f t="shared" si="5"/>
        <v>442</v>
      </c>
      <c r="H24" s="112"/>
      <c r="I24">
        <f>BRPL_EOD!AM24+BRPL_EOD!AN24</f>
        <v>202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240</v>
      </c>
      <c r="N24">
        <f t="shared" si="0"/>
        <v>442</v>
      </c>
      <c r="O24" s="112">
        <f t="shared" si="1"/>
        <v>0</v>
      </c>
      <c r="P24">
        <v>202</v>
      </c>
      <c r="Q24">
        <v>0</v>
      </c>
      <c r="R24">
        <v>0</v>
      </c>
      <c r="S24">
        <v>0</v>
      </c>
      <c r="T24">
        <v>240</v>
      </c>
      <c r="U24" s="114">
        <f t="shared" si="2"/>
        <v>442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442</v>
      </c>
      <c r="E25">
        <f>BAWANA!AQ25</f>
        <v>0</v>
      </c>
      <c r="F25">
        <f t="shared" si="4"/>
        <v>784</v>
      </c>
      <c r="G25">
        <f t="shared" si="5"/>
        <v>442</v>
      </c>
      <c r="H25" s="112"/>
      <c r="I25">
        <f>BRPL_EOD!AM25+BRPL_EOD!AN25</f>
        <v>202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240</v>
      </c>
      <c r="N25">
        <f t="shared" si="0"/>
        <v>442</v>
      </c>
      <c r="O25" s="112">
        <f t="shared" si="1"/>
        <v>0</v>
      </c>
      <c r="P25">
        <v>202</v>
      </c>
      <c r="Q25">
        <v>0</v>
      </c>
      <c r="R25">
        <v>0</v>
      </c>
      <c r="S25">
        <v>0</v>
      </c>
      <c r="T25">
        <v>240</v>
      </c>
      <c r="U25" s="114">
        <f t="shared" si="2"/>
        <v>442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442</v>
      </c>
      <c r="E26">
        <f>BAWANA!AQ26</f>
        <v>0</v>
      </c>
      <c r="F26">
        <f t="shared" si="4"/>
        <v>784</v>
      </c>
      <c r="G26">
        <f t="shared" si="5"/>
        <v>442</v>
      </c>
      <c r="H26" s="112"/>
      <c r="I26">
        <f>BRPL_EOD!AM26+BRPL_EOD!AN26</f>
        <v>202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240</v>
      </c>
      <c r="N26">
        <f t="shared" si="0"/>
        <v>442</v>
      </c>
      <c r="O26" s="112">
        <f t="shared" si="1"/>
        <v>0</v>
      </c>
      <c r="P26">
        <v>202</v>
      </c>
      <c r="Q26">
        <v>0</v>
      </c>
      <c r="R26">
        <v>0</v>
      </c>
      <c r="S26">
        <v>0</v>
      </c>
      <c r="T26">
        <v>240</v>
      </c>
      <c r="U26" s="114">
        <f t="shared" si="2"/>
        <v>442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442</v>
      </c>
      <c r="E27">
        <f>BAWANA!AQ27</f>
        <v>0</v>
      </c>
      <c r="F27">
        <f t="shared" si="4"/>
        <v>784</v>
      </c>
      <c r="G27">
        <f t="shared" si="5"/>
        <v>442</v>
      </c>
      <c r="H27" s="112"/>
      <c r="I27">
        <f>BRPL_EOD!AM27+BRPL_EOD!AN27</f>
        <v>202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240</v>
      </c>
      <c r="N27">
        <f t="shared" si="0"/>
        <v>442</v>
      </c>
      <c r="O27" s="112">
        <f t="shared" si="1"/>
        <v>0</v>
      </c>
      <c r="P27">
        <v>202</v>
      </c>
      <c r="Q27">
        <v>0</v>
      </c>
      <c r="R27">
        <v>0</v>
      </c>
      <c r="S27">
        <v>0</v>
      </c>
      <c r="T27">
        <v>240</v>
      </c>
      <c r="U27" s="114">
        <f t="shared" si="2"/>
        <v>442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442</v>
      </c>
      <c r="E28">
        <f>BAWANA!AQ28</f>
        <v>0</v>
      </c>
      <c r="F28">
        <f t="shared" si="4"/>
        <v>784</v>
      </c>
      <c r="G28">
        <f t="shared" si="5"/>
        <v>442</v>
      </c>
      <c r="H28" s="112"/>
      <c r="I28">
        <f>BRPL_EOD!AM28+BRPL_EOD!AN28</f>
        <v>202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240</v>
      </c>
      <c r="N28">
        <f t="shared" si="0"/>
        <v>442</v>
      </c>
      <c r="O28" s="112">
        <f t="shared" si="1"/>
        <v>0</v>
      </c>
      <c r="P28">
        <v>202</v>
      </c>
      <c r="Q28">
        <v>0</v>
      </c>
      <c r="R28">
        <v>0</v>
      </c>
      <c r="S28">
        <v>0</v>
      </c>
      <c r="T28">
        <v>240</v>
      </c>
      <c r="U28" s="114">
        <f t="shared" si="2"/>
        <v>442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442</v>
      </c>
      <c r="E29">
        <f>BAWANA!AQ29</f>
        <v>0</v>
      </c>
      <c r="F29">
        <f t="shared" si="4"/>
        <v>784</v>
      </c>
      <c r="G29">
        <f t="shared" si="5"/>
        <v>442</v>
      </c>
      <c r="H29" s="112"/>
      <c r="I29">
        <f>BRPL_EOD!AM29+BRPL_EOD!AN29</f>
        <v>202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240</v>
      </c>
      <c r="N29">
        <f t="shared" si="0"/>
        <v>442</v>
      </c>
      <c r="O29" s="112">
        <f t="shared" si="1"/>
        <v>0</v>
      </c>
      <c r="P29">
        <v>202</v>
      </c>
      <c r="Q29">
        <v>0</v>
      </c>
      <c r="R29">
        <v>0</v>
      </c>
      <c r="S29">
        <v>0</v>
      </c>
      <c r="T29">
        <v>240</v>
      </c>
      <c r="U29" s="114">
        <f t="shared" si="2"/>
        <v>442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442</v>
      </c>
      <c r="E30">
        <f>BAWANA!AQ30</f>
        <v>0</v>
      </c>
      <c r="F30">
        <f t="shared" si="4"/>
        <v>784</v>
      </c>
      <c r="G30">
        <f t="shared" si="5"/>
        <v>442</v>
      </c>
      <c r="H30" s="112"/>
      <c r="I30">
        <f>BRPL_EOD!AM30+BRPL_EOD!AN30</f>
        <v>202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240</v>
      </c>
      <c r="N30">
        <f t="shared" si="0"/>
        <v>442</v>
      </c>
      <c r="O30" s="112">
        <f t="shared" si="1"/>
        <v>0</v>
      </c>
      <c r="P30">
        <v>202</v>
      </c>
      <c r="Q30">
        <v>0</v>
      </c>
      <c r="R30">
        <v>0</v>
      </c>
      <c r="S30">
        <v>0</v>
      </c>
      <c r="T30">
        <v>240</v>
      </c>
      <c r="U30" s="114">
        <f t="shared" si="2"/>
        <v>442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442</v>
      </c>
      <c r="E31">
        <f>BAWANA!AQ31</f>
        <v>0</v>
      </c>
      <c r="F31">
        <f t="shared" si="4"/>
        <v>784</v>
      </c>
      <c r="G31">
        <f t="shared" si="5"/>
        <v>442</v>
      </c>
      <c r="H31" s="112"/>
      <c r="I31">
        <f>BRPL_EOD!AM31+BRPL_EOD!AN31</f>
        <v>202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240</v>
      </c>
      <c r="N31">
        <f t="shared" si="0"/>
        <v>442</v>
      </c>
      <c r="O31" s="112">
        <f t="shared" si="1"/>
        <v>0</v>
      </c>
      <c r="P31">
        <v>202</v>
      </c>
      <c r="Q31">
        <v>0</v>
      </c>
      <c r="R31">
        <v>0</v>
      </c>
      <c r="S31">
        <v>0</v>
      </c>
      <c r="T31">
        <v>240</v>
      </c>
      <c r="U31" s="114">
        <f t="shared" si="2"/>
        <v>442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442</v>
      </c>
      <c r="E32">
        <f>BAWANA!AQ32</f>
        <v>0</v>
      </c>
      <c r="F32">
        <f t="shared" si="4"/>
        <v>784</v>
      </c>
      <c r="G32">
        <f t="shared" si="5"/>
        <v>442</v>
      </c>
      <c r="H32" s="112"/>
      <c r="I32">
        <f>BRPL_EOD!AM32+BRPL_EOD!AN32</f>
        <v>202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240</v>
      </c>
      <c r="N32">
        <f t="shared" si="0"/>
        <v>442</v>
      </c>
      <c r="O32" s="112">
        <f t="shared" si="1"/>
        <v>0</v>
      </c>
      <c r="P32">
        <v>202</v>
      </c>
      <c r="Q32">
        <v>0</v>
      </c>
      <c r="R32">
        <v>0</v>
      </c>
      <c r="S32">
        <v>0</v>
      </c>
      <c r="T32">
        <v>240</v>
      </c>
      <c r="U32" s="114">
        <f t="shared" si="2"/>
        <v>442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442</v>
      </c>
      <c r="E33">
        <f>BAWANA!AQ33</f>
        <v>0</v>
      </c>
      <c r="F33">
        <f t="shared" si="4"/>
        <v>784</v>
      </c>
      <c r="G33">
        <f t="shared" si="5"/>
        <v>442</v>
      </c>
      <c r="H33" s="112"/>
      <c r="I33">
        <f>BRPL_EOD!AM33+BRPL_EOD!AN33</f>
        <v>202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240</v>
      </c>
      <c r="N33">
        <f t="shared" si="0"/>
        <v>442</v>
      </c>
      <c r="O33" s="112">
        <f t="shared" si="1"/>
        <v>0</v>
      </c>
      <c r="P33">
        <v>202</v>
      </c>
      <c r="Q33">
        <v>0</v>
      </c>
      <c r="R33">
        <v>0</v>
      </c>
      <c r="S33">
        <v>0</v>
      </c>
      <c r="T33">
        <v>240</v>
      </c>
      <c r="U33" s="114">
        <f t="shared" si="2"/>
        <v>442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442</v>
      </c>
      <c r="E34">
        <f>BAWANA!AQ34</f>
        <v>0</v>
      </c>
      <c r="F34">
        <f t="shared" si="4"/>
        <v>784</v>
      </c>
      <c r="G34">
        <f t="shared" si="5"/>
        <v>442</v>
      </c>
      <c r="H34" s="112"/>
      <c r="I34">
        <f>BRPL_EOD!AM34+BRPL_EOD!AN34</f>
        <v>202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240</v>
      </c>
      <c r="N34">
        <f t="shared" si="0"/>
        <v>442</v>
      </c>
      <c r="O34" s="112">
        <f t="shared" si="1"/>
        <v>0</v>
      </c>
      <c r="P34">
        <v>202</v>
      </c>
      <c r="Q34">
        <v>0</v>
      </c>
      <c r="R34">
        <v>0</v>
      </c>
      <c r="S34">
        <v>0</v>
      </c>
      <c r="T34">
        <v>240</v>
      </c>
      <c r="U34" s="114">
        <f t="shared" si="2"/>
        <v>442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442</v>
      </c>
      <c r="E35">
        <f>BAWANA!AQ35</f>
        <v>0</v>
      </c>
      <c r="F35">
        <f t="shared" si="4"/>
        <v>784</v>
      </c>
      <c r="G35">
        <f t="shared" si="5"/>
        <v>442</v>
      </c>
      <c r="H35" s="112"/>
      <c r="I35">
        <f>BRPL_EOD!AM35+BRPL_EOD!AN35</f>
        <v>202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240</v>
      </c>
      <c r="N35">
        <f t="shared" si="0"/>
        <v>442</v>
      </c>
      <c r="O35" s="112">
        <f t="shared" si="1"/>
        <v>0</v>
      </c>
      <c r="P35">
        <v>202</v>
      </c>
      <c r="Q35">
        <v>0</v>
      </c>
      <c r="R35">
        <v>0</v>
      </c>
      <c r="S35">
        <v>0</v>
      </c>
      <c r="T35">
        <v>240</v>
      </c>
      <c r="U35" s="114">
        <f t="shared" si="2"/>
        <v>442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442</v>
      </c>
      <c r="E36">
        <f>BAWANA!AQ36</f>
        <v>0</v>
      </c>
      <c r="F36">
        <f t="shared" si="4"/>
        <v>784</v>
      </c>
      <c r="G36">
        <f t="shared" si="5"/>
        <v>442</v>
      </c>
      <c r="H36" s="112"/>
      <c r="I36">
        <f>BRPL_EOD!AM36+BRPL_EOD!AN36</f>
        <v>202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240</v>
      </c>
      <c r="N36">
        <f t="shared" si="0"/>
        <v>442</v>
      </c>
      <c r="O36" s="112">
        <f t="shared" si="1"/>
        <v>0</v>
      </c>
      <c r="P36">
        <v>202</v>
      </c>
      <c r="Q36">
        <v>0</v>
      </c>
      <c r="R36">
        <v>0</v>
      </c>
      <c r="S36">
        <v>0</v>
      </c>
      <c r="T36">
        <v>240</v>
      </c>
      <c r="U36" s="114">
        <f t="shared" si="2"/>
        <v>442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422</v>
      </c>
      <c r="E37">
        <f>BAWANA!AQ37</f>
        <v>0</v>
      </c>
      <c r="F37">
        <f t="shared" si="4"/>
        <v>784</v>
      </c>
      <c r="G37">
        <f t="shared" si="5"/>
        <v>422</v>
      </c>
      <c r="H37" s="112"/>
      <c r="I37">
        <f>BRPL_EOD!AM37+BRPL_EOD!AN37</f>
        <v>202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220</v>
      </c>
      <c r="N37">
        <f t="shared" si="0"/>
        <v>422</v>
      </c>
      <c r="O37" s="112">
        <f t="shared" si="1"/>
        <v>0</v>
      </c>
      <c r="P37">
        <v>202</v>
      </c>
      <c r="Q37">
        <v>0</v>
      </c>
      <c r="R37">
        <v>0</v>
      </c>
      <c r="S37">
        <v>0</v>
      </c>
      <c r="T37">
        <v>220</v>
      </c>
      <c r="U37" s="114">
        <f t="shared" si="2"/>
        <v>422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422</v>
      </c>
      <c r="E38">
        <f>BAWANA!AQ38</f>
        <v>0</v>
      </c>
      <c r="F38">
        <f t="shared" si="4"/>
        <v>784</v>
      </c>
      <c r="G38">
        <f t="shared" si="5"/>
        <v>422</v>
      </c>
      <c r="H38" s="112"/>
      <c r="I38">
        <f>BRPL_EOD!AM38+BRPL_EOD!AN38</f>
        <v>202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220</v>
      </c>
      <c r="N38">
        <f t="shared" si="0"/>
        <v>422</v>
      </c>
      <c r="O38" s="112">
        <f t="shared" si="1"/>
        <v>0</v>
      </c>
      <c r="P38">
        <v>202</v>
      </c>
      <c r="Q38">
        <v>0</v>
      </c>
      <c r="R38">
        <v>0</v>
      </c>
      <c r="S38">
        <v>0</v>
      </c>
      <c r="T38">
        <v>220</v>
      </c>
      <c r="U38" s="114">
        <f t="shared" si="2"/>
        <v>422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422</v>
      </c>
      <c r="E39">
        <f>BAWANA!AQ39</f>
        <v>0</v>
      </c>
      <c r="F39">
        <f t="shared" si="4"/>
        <v>784</v>
      </c>
      <c r="G39">
        <f t="shared" si="5"/>
        <v>422</v>
      </c>
      <c r="H39" s="112"/>
      <c r="I39">
        <f>BRPL_EOD!AM39+BRPL_EOD!AN39</f>
        <v>202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220</v>
      </c>
      <c r="N39">
        <f t="shared" si="0"/>
        <v>422</v>
      </c>
      <c r="O39" s="112">
        <f t="shared" si="1"/>
        <v>0</v>
      </c>
      <c r="P39">
        <v>202</v>
      </c>
      <c r="Q39">
        <v>0</v>
      </c>
      <c r="R39">
        <v>0</v>
      </c>
      <c r="S39">
        <v>0</v>
      </c>
      <c r="T39">
        <v>220</v>
      </c>
      <c r="U39" s="114">
        <f t="shared" si="2"/>
        <v>422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422</v>
      </c>
      <c r="E40">
        <f>BAWANA!AQ40</f>
        <v>0</v>
      </c>
      <c r="F40">
        <f t="shared" si="4"/>
        <v>784</v>
      </c>
      <c r="G40">
        <f t="shared" si="5"/>
        <v>422</v>
      </c>
      <c r="H40" s="112"/>
      <c r="I40">
        <f>BRPL_EOD!AM40+BRPL_EOD!AN40</f>
        <v>202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220</v>
      </c>
      <c r="N40">
        <f t="shared" si="0"/>
        <v>422</v>
      </c>
      <c r="O40" s="112">
        <f t="shared" si="1"/>
        <v>0</v>
      </c>
      <c r="P40">
        <v>202</v>
      </c>
      <c r="Q40">
        <v>0</v>
      </c>
      <c r="R40">
        <v>0</v>
      </c>
      <c r="S40">
        <v>0</v>
      </c>
      <c r="T40">
        <v>220</v>
      </c>
      <c r="U40" s="114">
        <f t="shared" si="2"/>
        <v>422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422</v>
      </c>
      <c r="E41">
        <f>BAWANA!AQ41</f>
        <v>0</v>
      </c>
      <c r="F41">
        <f t="shared" si="4"/>
        <v>784</v>
      </c>
      <c r="G41">
        <f t="shared" si="5"/>
        <v>422</v>
      </c>
      <c r="H41" s="112"/>
      <c r="I41">
        <f>BRPL_EOD!AM41+BRPL_EOD!AN41</f>
        <v>202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220</v>
      </c>
      <c r="N41">
        <f t="shared" si="0"/>
        <v>422</v>
      </c>
      <c r="O41" s="112">
        <f t="shared" si="1"/>
        <v>0</v>
      </c>
      <c r="P41">
        <v>202</v>
      </c>
      <c r="Q41">
        <v>0</v>
      </c>
      <c r="R41">
        <v>0</v>
      </c>
      <c r="S41">
        <v>0</v>
      </c>
      <c r="T41">
        <v>220</v>
      </c>
      <c r="U41" s="114">
        <f t="shared" si="2"/>
        <v>422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422</v>
      </c>
      <c r="E42">
        <f>BAWANA!AQ42</f>
        <v>0</v>
      </c>
      <c r="F42">
        <f t="shared" si="4"/>
        <v>784</v>
      </c>
      <c r="G42">
        <f t="shared" si="5"/>
        <v>422</v>
      </c>
      <c r="H42" s="112"/>
      <c r="I42">
        <f>BRPL_EOD!AM42+BRPL_EOD!AN42</f>
        <v>202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220</v>
      </c>
      <c r="N42">
        <f t="shared" si="0"/>
        <v>422</v>
      </c>
      <c r="O42" s="112">
        <f t="shared" si="1"/>
        <v>0</v>
      </c>
      <c r="P42">
        <v>202</v>
      </c>
      <c r="Q42">
        <v>0</v>
      </c>
      <c r="R42">
        <v>0</v>
      </c>
      <c r="S42">
        <v>0</v>
      </c>
      <c r="T42">
        <v>220</v>
      </c>
      <c r="U42" s="114">
        <f t="shared" si="2"/>
        <v>422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422</v>
      </c>
      <c r="E43">
        <f>BAWANA!AQ43</f>
        <v>0</v>
      </c>
      <c r="F43">
        <f t="shared" si="4"/>
        <v>768</v>
      </c>
      <c r="G43">
        <f t="shared" si="5"/>
        <v>422</v>
      </c>
      <c r="H43" s="112"/>
      <c r="I43">
        <f>BRPL_EOD!AM43+BRPL_EOD!AN43</f>
        <v>202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220</v>
      </c>
      <c r="N43">
        <f t="shared" si="0"/>
        <v>422</v>
      </c>
      <c r="O43" s="112">
        <f t="shared" si="1"/>
        <v>0</v>
      </c>
      <c r="P43">
        <v>202</v>
      </c>
      <c r="Q43">
        <v>0</v>
      </c>
      <c r="R43">
        <v>0</v>
      </c>
      <c r="S43">
        <v>0</v>
      </c>
      <c r="T43">
        <v>220</v>
      </c>
      <c r="U43" s="114">
        <f t="shared" si="2"/>
        <v>422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422</v>
      </c>
      <c r="E44">
        <f>BAWANA!AQ44</f>
        <v>0</v>
      </c>
      <c r="F44">
        <f t="shared" si="4"/>
        <v>768</v>
      </c>
      <c r="G44">
        <f t="shared" si="5"/>
        <v>422</v>
      </c>
      <c r="H44" s="112"/>
      <c r="I44">
        <f>BRPL_EOD!AM44+BRPL_EOD!AN44</f>
        <v>202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220</v>
      </c>
      <c r="N44">
        <f t="shared" si="0"/>
        <v>422</v>
      </c>
      <c r="O44" s="112">
        <f t="shared" si="1"/>
        <v>0</v>
      </c>
      <c r="P44">
        <v>202</v>
      </c>
      <c r="Q44">
        <v>0</v>
      </c>
      <c r="R44">
        <v>0</v>
      </c>
      <c r="S44">
        <v>0</v>
      </c>
      <c r="T44">
        <v>220</v>
      </c>
      <c r="U44" s="114">
        <f t="shared" si="2"/>
        <v>422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422</v>
      </c>
      <c r="E45">
        <f>BAWANA!AQ45</f>
        <v>0</v>
      </c>
      <c r="F45">
        <f t="shared" si="4"/>
        <v>768</v>
      </c>
      <c r="G45">
        <f t="shared" si="5"/>
        <v>422</v>
      </c>
      <c r="H45" s="112"/>
      <c r="I45">
        <f>BRPL_EOD!AM45+BRPL_EOD!AN45</f>
        <v>202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220</v>
      </c>
      <c r="N45">
        <f t="shared" si="0"/>
        <v>422</v>
      </c>
      <c r="O45" s="112">
        <f t="shared" si="1"/>
        <v>0</v>
      </c>
      <c r="P45">
        <v>202</v>
      </c>
      <c r="Q45">
        <v>0</v>
      </c>
      <c r="R45">
        <v>0</v>
      </c>
      <c r="S45">
        <v>0</v>
      </c>
      <c r="T45">
        <v>220</v>
      </c>
      <c r="U45" s="114">
        <f t="shared" si="2"/>
        <v>422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422</v>
      </c>
      <c r="E46">
        <f>BAWANA!AQ46</f>
        <v>0</v>
      </c>
      <c r="F46">
        <f t="shared" si="4"/>
        <v>768</v>
      </c>
      <c r="G46">
        <f t="shared" si="5"/>
        <v>422</v>
      </c>
      <c r="H46" s="112"/>
      <c r="I46">
        <f>BRPL_EOD!AM46+BRPL_EOD!AN46</f>
        <v>202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220</v>
      </c>
      <c r="N46">
        <f t="shared" si="0"/>
        <v>422</v>
      </c>
      <c r="O46" s="112">
        <f t="shared" si="1"/>
        <v>0</v>
      </c>
      <c r="P46">
        <v>202</v>
      </c>
      <c r="Q46">
        <v>0</v>
      </c>
      <c r="R46">
        <v>0</v>
      </c>
      <c r="S46">
        <v>0</v>
      </c>
      <c r="T46">
        <v>220</v>
      </c>
      <c r="U46" s="114">
        <f t="shared" si="2"/>
        <v>422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422</v>
      </c>
      <c r="E47">
        <f>BAWANA!AQ47</f>
        <v>0</v>
      </c>
      <c r="F47">
        <f t="shared" si="4"/>
        <v>768</v>
      </c>
      <c r="G47">
        <f t="shared" si="5"/>
        <v>422</v>
      </c>
      <c r="H47" s="112"/>
      <c r="I47">
        <f>BRPL_EOD!AM47+BRPL_EOD!AN47</f>
        <v>202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220</v>
      </c>
      <c r="N47">
        <f t="shared" si="0"/>
        <v>422</v>
      </c>
      <c r="O47" s="112">
        <f t="shared" si="1"/>
        <v>0</v>
      </c>
      <c r="P47">
        <v>202</v>
      </c>
      <c r="Q47">
        <v>0</v>
      </c>
      <c r="R47">
        <v>0</v>
      </c>
      <c r="S47">
        <v>0</v>
      </c>
      <c r="T47">
        <v>220</v>
      </c>
      <c r="U47" s="114">
        <f t="shared" si="2"/>
        <v>422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422</v>
      </c>
      <c r="E48">
        <f>BAWANA!AQ48</f>
        <v>0</v>
      </c>
      <c r="F48">
        <f t="shared" si="4"/>
        <v>768</v>
      </c>
      <c r="G48">
        <f t="shared" si="5"/>
        <v>422</v>
      </c>
      <c r="H48" s="112"/>
      <c r="I48">
        <f>BRPL_EOD!AM48+BRPL_EOD!AN48</f>
        <v>202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220</v>
      </c>
      <c r="N48">
        <f t="shared" si="0"/>
        <v>422</v>
      </c>
      <c r="O48" s="112">
        <f t="shared" si="1"/>
        <v>0</v>
      </c>
      <c r="P48">
        <v>202</v>
      </c>
      <c r="Q48">
        <v>0</v>
      </c>
      <c r="R48">
        <v>0</v>
      </c>
      <c r="S48">
        <v>0</v>
      </c>
      <c r="T48">
        <v>220</v>
      </c>
      <c r="U48" s="114">
        <f t="shared" si="2"/>
        <v>422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422</v>
      </c>
      <c r="E49">
        <f>BAWANA!AQ49</f>
        <v>0</v>
      </c>
      <c r="F49">
        <f t="shared" si="4"/>
        <v>768</v>
      </c>
      <c r="G49">
        <f t="shared" si="5"/>
        <v>422</v>
      </c>
      <c r="H49" s="112"/>
      <c r="I49">
        <f>BRPL_EOD!AM49+BRPL_EOD!AN49</f>
        <v>202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220</v>
      </c>
      <c r="N49">
        <f t="shared" si="0"/>
        <v>422</v>
      </c>
      <c r="O49" s="112">
        <f t="shared" si="1"/>
        <v>0</v>
      </c>
      <c r="P49">
        <v>202</v>
      </c>
      <c r="Q49">
        <v>0</v>
      </c>
      <c r="R49">
        <v>0</v>
      </c>
      <c r="S49">
        <v>0</v>
      </c>
      <c r="T49">
        <v>220</v>
      </c>
      <c r="U49" s="114">
        <f t="shared" si="2"/>
        <v>422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422</v>
      </c>
      <c r="E50">
        <f>BAWANA!AQ50</f>
        <v>0</v>
      </c>
      <c r="F50">
        <f t="shared" si="4"/>
        <v>768</v>
      </c>
      <c r="G50">
        <f t="shared" si="5"/>
        <v>422</v>
      </c>
      <c r="H50" s="112"/>
      <c r="I50">
        <f>BRPL_EOD!AM50+BRPL_EOD!AN50</f>
        <v>202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220</v>
      </c>
      <c r="N50">
        <f t="shared" si="0"/>
        <v>422</v>
      </c>
      <c r="O50" s="112">
        <f t="shared" si="1"/>
        <v>0</v>
      </c>
      <c r="P50">
        <v>202</v>
      </c>
      <c r="Q50">
        <v>0</v>
      </c>
      <c r="R50">
        <v>0</v>
      </c>
      <c r="S50">
        <v>0</v>
      </c>
      <c r="T50">
        <v>220</v>
      </c>
      <c r="U50" s="114">
        <f t="shared" si="2"/>
        <v>422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422</v>
      </c>
      <c r="E51">
        <f>BAWANA!AQ51</f>
        <v>0</v>
      </c>
      <c r="F51">
        <f t="shared" si="4"/>
        <v>768</v>
      </c>
      <c r="G51">
        <f t="shared" si="5"/>
        <v>422</v>
      </c>
      <c r="H51" s="112"/>
      <c r="I51">
        <f>BRPL_EOD!AM51+BRPL_EOD!AN51</f>
        <v>202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220</v>
      </c>
      <c r="N51">
        <f t="shared" si="0"/>
        <v>422</v>
      </c>
      <c r="O51" s="112">
        <f t="shared" si="1"/>
        <v>0</v>
      </c>
      <c r="P51">
        <v>202</v>
      </c>
      <c r="Q51">
        <v>0</v>
      </c>
      <c r="R51">
        <v>0</v>
      </c>
      <c r="S51">
        <v>0</v>
      </c>
      <c r="T51">
        <v>220</v>
      </c>
      <c r="U51" s="114">
        <f t="shared" si="2"/>
        <v>422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422</v>
      </c>
      <c r="E52">
        <f>BAWANA!AQ52</f>
        <v>0</v>
      </c>
      <c r="F52">
        <f t="shared" si="4"/>
        <v>768</v>
      </c>
      <c r="G52">
        <f t="shared" si="5"/>
        <v>422</v>
      </c>
      <c r="H52" s="112"/>
      <c r="I52">
        <f>BRPL_EOD!AM52+BRPL_EOD!AN52</f>
        <v>202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220</v>
      </c>
      <c r="N52">
        <f t="shared" si="0"/>
        <v>422</v>
      </c>
      <c r="O52" s="112">
        <f t="shared" si="1"/>
        <v>0</v>
      </c>
      <c r="P52">
        <v>202</v>
      </c>
      <c r="Q52">
        <v>0</v>
      </c>
      <c r="R52">
        <v>0</v>
      </c>
      <c r="S52">
        <v>0</v>
      </c>
      <c r="T52">
        <v>220</v>
      </c>
      <c r="U52" s="114">
        <f t="shared" si="2"/>
        <v>422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462</v>
      </c>
      <c r="E53">
        <f>BAWANA!AQ53</f>
        <v>0</v>
      </c>
      <c r="F53">
        <f t="shared" si="4"/>
        <v>768</v>
      </c>
      <c r="G53">
        <f t="shared" si="5"/>
        <v>462</v>
      </c>
      <c r="H53" s="112"/>
      <c r="I53">
        <f>BRPL_EOD!AM53+BRPL_EOD!AN53</f>
        <v>202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260</v>
      </c>
      <c r="N53">
        <f t="shared" si="0"/>
        <v>462</v>
      </c>
      <c r="O53" s="112">
        <f t="shared" si="1"/>
        <v>0</v>
      </c>
      <c r="P53">
        <v>202</v>
      </c>
      <c r="Q53">
        <v>0</v>
      </c>
      <c r="R53">
        <v>0</v>
      </c>
      <c r="S53">
        <v>0</v>
      </c>
      <c r="T53">
        <v>260</v>
      </c>
      <c r="U53" s="114">
        <f t="shared" si="2"/>
        <v>462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462</v>
      </c>
      <c r="E54">
        <f>BAWANA!AQ54</f>
        <v>0</v>
      </c>
      <c r="F54">
        <f t="shared" si="4"/>
        <v>768</v>
      </c>
      <c r="G54">
        <f t="shared" si="5"/>
        <v>462</v>
      </c>
      <c r="H54" s="112"/>
      <c r="I54">
        <f>BRPL_EOD!AM54+BRPL_EOD!AN54</f>
        <v>202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260</v>
      </c>
      <c r="N54">
        <f t="shared" si="0"/>
        <v>462</v>
      </c>
      <c r="O54" s="112">
        <f t="shared" si="1"/>
        <v>0</v>
      </c>
      <c r="P54">
        <v>202</v>
      </c>
      <c r="Q54">
        <v>0</v>
      </c>
      <c r="R54">
        <v>0</v>
      </c>
      <c r="S54">
        <v>0</v>
      </c>
      <c r="T54">
        <v>260</v>
      </c>
      <c r="U54" s="114">
        <f t="shared" si="2"/>
        <v>462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442</v>
      </c>
      <c r="E55">
        <f>BAWANA!AQ55</f>
        <v>0</v>
      </c>
      <c r="F55">
        <f t="shared" si="4"/>
        <v>768</v>
      </c>
      <c r="G55">
        <f t="shared" si="5"/>
        <v>442</v>
      </c>
      <c r="H55" s="112"/>
      <c r="I55">
        <f>BRPL_EOD!AM55+BRPL_EOD!AN55</f>
        <v>202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240</v>
      </c>
      <c r="N55">
        <f t="shared" si="0"/>
        <v>442</v>
      </c>
      <c r="O55" s="112">
        <f t="shared" si="1"/>
        <v>0</v>
      </c>
      <c r="P55">
        <v>202</v>
      </c>
      <c r="Q55">
        <v>0</v>
      </c>
      <c r="R55">
        <v>0</v>
      </c>
      <c r="S55">
        <v>0</v>
      </c>
      <c r="T55">
        <v>240</v>
      </c>
      <c r="U55" s="114">
        <f t="shared" si="2"/>
        <v>442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442</v>
      </c>
      <c r="E56">
        <f>BAWANA!AQ56</f>
        <v>0</v>
      </c>
      <c r="F56">
        <f t="shared" si="4"/>
        <v>768</v>
      </c>
      <c r="G56">
        <f t="shared" si="5"/>
        <v>442</v>
      </c>
      <c r="H56" s="112"/>
      <c r="I56">
        <f>BRPL_EOD!AM56+BRPL_EOD!AN56</f>
        <v>202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240</v>
      </c>
      <c r="N56">
        <f t="shared" si="0"/>
        <v>442</v>
      </c>
      <c r="O56" s="112">
        <f t="shared" si="1"/>
        <v>0</v>
      </c>
      <c r="P56">
        <v>202</v>
      </c>
      <c r="Q56">
        <v>0</v>
      </c>
      <c r="R56">
        <v>0</v>
      </c>
      <c r="S56">
        <v>0</v>
      </c>
      <c r="T56">
        <v>240</v>
      </c>
      <c r="U56" s="114">
        <f t="shared" si="2"/>
        <v>442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462</v>
      </c>
      <c r="E57">
        <f>BAWANA!AQ57</f>
        <v>0</v>
      </c>
      <c r="F57">
        <f t="shared" si="4"/>
        <v>768</v>
      </c>
      <c r="G57">
        <f t="shared" si="5"/>
        <v>462</v>
      </c>
      <c r="H57" s="112"/>
      <c r="I57">
        <f>BRPL_EOD!AM57+BRPL_EOD!AN57</f>
        <v>202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260</v>
      </c>
      <c r="N57">
        <f t="shared" si="0"/>
        <v>462</v>
      </c>
      <c r="O57" s="112">
        <f t="shared" si="1"/>
        <v>0</v>
      </c>
      <c r="P57">
        <v>202</v>
      </c>
      <c r="Q57">
        <v>0</v>
      </c>
      <c r="R57">
        <v>0</v>
      </c>
      <c r="S57">
        <v>0</v>
      </c>
      <c r="T57">
        <v>260</v>
      </c>
      <c r="U57" s="114">
        <f t="shared" si="2"/>
        <v>462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462</v>
      </c>
      <c r="E58">
        <f>BAWANA!AQ58</f>
        <v>0</v>
      </c>
      <c r="F58">
        <f t="shared" si="4"/>
        <v>768</v>
      </c>
      <c r="G58">
        <f t="shared" si="5"/>
        <v>462</v>
      </c>
      <c r="H58" s="112"/>
      <c r="I58">
        <f>BRPL_EOD!AM58+BRPL_EOD!AN58</f>
        <v>202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260</v>
      </c>
      <c r="N58">
        <f t="shared" si="0"/>
        <v>462</v>
      </c>
      <c r="O58" s="112">
        <f t="shared" si="1"/>
        <v>0</v>
      </c>
      <c r="P58">
        <v>202</v>
      </c>
      <c r="Q58">
        <v>0</v>
      </c>
      <c r="R58">
        <v>0</v>
      </c>
      <c r="S58">
        <v>0</v>
      </c>
      <c r="T58">
        <v>260</v>
      </c>
      <c r="U58" s="114">
        <f t="shared" si="2"/>
        <v>462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462</v>
      </c>
      <c r="E59">
        <f>BAWANA!AQ59</f>
        <v>0</v>
      </c>
      <c r="F59">
        <f t="shared" si="4"/>
        <v>768</v>
      </c>
      <c r="G59">
        <f t="shared" si="5"/>
        <v>462</v>
      </c>
      <c r="H59" s="112"/>
      <c r="I59">
        <f>BRPL_EOD!AM59+BRPL_EOD!AN59</f>
        <v>202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260</v>
      </c>
      <c r="N59">
        <f t="shared" si="0"/>
        <v>462</v>
      </c>
      <c r="O59" s="112">
        <f t="shared" si="1"/>
        <v>0</v>
      </c>
      <c r="P59">
        <v>202</v>
      </c>
      <c r="Q59">
        <v>0</v>
      </c>
      <c r="R59">
        <v>0</v>
      </c>
      <c r="S59">
        <v>0</v>
      </c>
      <c r="T59">
        <v>260</v>
      </c>
      <c r="U59" s="114">
        <f t="shared" si="2"/>
        <v>462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462</v>
      </c>
      <c r="E60">
        <f>BAWANA!AQ60</f>
        <v>0</v>
      </c>
      <c r="F60">
        <f t="shared" si="4"/>
        <v>768</v>
      </c>
      <c r="G60">
        <f t="shared" si="5"/>
        <v>462</v>
      </c>
      <c r="H60" s="112"/>
      <c r="I60">
        <f>BRPL_EOD!AM60+BRPL_EOD!AN60</f>
        <v>202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260</v>
      </c>
      <c r="N60">
        <f t="shared" si="0"/>
        <v>462</v>
      </c>
      <c r="O60" s="112">
        <f t="shared" si="1"/>
        <v>0</v>
      </c>
      <c r="P60">
        <v>202</v>
      </c>
      <c r="Q60">
        <v>0</v>
      </c>
      <c r="R60">
        <v>0</v>
      </c>
      <c r="S60">
        <v>0</v>
      </c>
      <c r="T60">
        <v>260</v>
      </c>
      <c r="U60" s="114">
        <f t="shared" si="2"/>
        <v>462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493.02</v>
      </c>
      <c r="E61">
        <f>BAWANA!AQ61</f>
        <v>0</v>
      </c>
      <c r="F61">
        <f t="shared" si="4"/>
        <v>768</v>
      </c>
      <c r="G61">
        <f t="shared" si="5"/>
        <v>493.02</v>
      </c>
      <c r="H61" s="112"/>
      <c r="I61">
        <f>BRPL_EOD!AM61+BRPL_EOD!AN61</f>
        <v>202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291.02</v>
      </c>
      <c r="N61">
        <f t="shared" si="0"/>
        <v>493.02</v>
      </c>
      <c r="O61" s="112">
        <f t="shared" si="1"/>
        <v>0</v>
      </c>
      <c r="P61">
        <v>202</v>
      </c>
      <c r="Q61">
        <v>0</v>
      </c>
      <c r="R61">
        <v>0</v>
      </c>
      <c r="S61">
        <v>0</v>
      </c>
      <c r="T61">
        <v>291.02</v>
      </c>
      <c r="U61" s="114">
        <f t="shared" si="2"/>
        <v>493.02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493.02</v>
      </c>
      <c r="E62">
        <f>BAWANA!AQ62</f>
        <v>0</v>
      </c>
      <c r="F62">
        <f t="shared" si="4"/>
        <v>768</v>
      </c>
      <c r="G62">
        <f t="shared" si="5"/>
        <v>493.02</v>
      </c>
      <c r="H62" s="112"/>
      <c r="I62">
        <f>BRPL_EOD!AM62+BRPL_EOD!AN62</f>
        <v>202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291.02</v>
      </c>
      <c r="N62">
        <f t="shared" si="0"/>
        <v>493.02</v>
      </c>
      <c r="O62" s="112">
        <f t="shared" si="1"/>
        <v>0</v>
      </c>
      <c r="P62">
        <v>202</v>
      </c>
      <c r="Q62">
        <v>0</v>
      </c>
      <c r="R62">
        <v>0</v>
      </c>
      <c r="S62">
        <v>0</v>
      </c>
      <c r="T62">
        <v>291.02</v>
      </c>
      <c r="U62" s="114">
        <f t="shared" si="2"/>
        <v>493.02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493.02</v>
      </c>
      <c r="E63">
        <f>BAWANA!AQ63</f>
        <v>0</v>
      </c>
      <c r="F63">
        <f t="shared" si="4"/>
        <v>768</v>
      </c>
      <c r="G63">
        <f t="shared" si="5"/>
        <v>493.02</v>
      </c>
      <c r="H63" s="112"/>
      <c r="I63">
        <f>BRPL_EOD!AM63+BRPL_EOD!AN63</f>
        <v>202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291.02</v>
      </c>
      <c r="N63">
        <f t="shared" si="0"/>
        <v>493.02</v>
      </c>
      <c r="O63" s="112">
        <f t="shared" si="1"/>
        <v>0</v>
      </c>
      <c r="P63">
        <v>202</v>
      </c>
      <c r="Q63">
        <v>0</v>
      </c>
      <c r="R63">
        <v>0</v>
      </c>
      <c r="S63">
        <v>0</v>
      </c>
      <c r="T63">
        <v>291.02</v>
      </c>
      <c r="U63" s="114">
        <f t="shared" si="2"/>
        <v>493.02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493.02</v>
      </c>
      <c r="E64">
        <f>BAWANA!AQ64</f>
        <v>0</v>
      </c>
      <c r="F64">
        <f t="shared" si="4"/>
        <v>768</v>
      </c>
      <c r="G64">
        <f t="shared" si="5"/>
        <v>493.02</v>
      </c>
      <c r="H64" s="112"/>
      <c r="I64">
        <f>BRPL_EOD!AM64+BRPL_EOD!AN64</f>
        <v>202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291.02</v>
      </c>
      <c r="N64">
        <f t="shared" si="0"/>
        <v>493.02</v>
      </c>
      <c r="O64" s="112">
        <f t="shared" si="1"/>
        <v>0</v>
      </c>
      <c r="P64">
        <v>202</v>
      </c>
      <c r="Q64">
        <v>0</v>
      </c>
      <c r="R64">
        <v>0</v>
      </c>
      <c r="S64">
        <v>0</v>
      </c>
      <c r="T64">
        <v>291.02</v>
      </c>
      <c r="U64" s="114">
        <f t="shared" si="2"/>
        <v>493.02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503.02</v>
      </c>
      <c r="E65">
        <f>BAWANA!AQ65</f>
        <v>0</v>
      </c>
      <c r="F65">
        <f t="shared" si="4"/>
        <v>768</v>
      </c>
      <c r="G65">
        <f t="shared" si="5"/>
        <v>503.02</v>
      </c>
      <c r="H65" s="112"/>
      <c r="I65">
        <f>BRPL_EOD!AM65+BRPL_EOD!AN65</f>
        <v>202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301.02</v>
      </c>
      <c r="N65">
        <f t="shared" si="0"/>
        <v>503.02</v>
      </c>
      <c r="O65" s="112">
        <f t="shared" si="1"/>
        <v>0</v>
      </c>
      <c r="P65">
        <v>202</v>
      </c>
      <c r="Q65">
        <v>0</v>
      </c>
      <c r="R65">
        <v>0</v>
      </c>
      <c r="S65">
        <v>0</v>
      </c>
      <c r="T65">
        <v>301.02</v>
      </c>
      <c r="U65" s="114">
        <f t="shared" si="2"/>
        <v>503.02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493.02</v>
      </c>
      <c r="E66">
        <f>BAWANA!AQ66</f>
        <v>0</v>
      </c>
      <c r="F66">
        <f t="shared" si="4"/>
        <v>768</v>
      </c>
      <c r="G66">
        <f t="shared" si="5"/>
        <v>493.02</v>
      </c>
      <c r="H66" s="112"/>
      <c r="I66">
        <f>BRPL_EOD!AM66+BRPL_EOD!AN66</f>
        <v>202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291.02</v>
      </c>
      <c r="N66">
        <f t="shared" si="0"/>
        <v>493.02</v>
      </c>
      <c r="O66" s="112">
        <f t="shared" si="1"/>
        <v>0</v>
      </c>
      <c r="P66">
        <v>202</v>
      </c>
      <c r="Q66">
        <v>0</v>
      </c>
      <c r="R66">
        <v>0</v>
      </c>
      <c r="S66">
        <v>0</v>
      </c>
      <c r="T66">
        <v>291.02</v>
      </c>
      <c r="U66" s="114">
        <f t="shared" si="2"/>
        <v>493.02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493.02</v>
      </c>
      <c r="E67">
        <f>BAWANA!AQ67</f>
        <v>0</v>
      </c>
      <c r="F67">
        <f t="shared" si="4"/>
        <v>768</v>
      </c>
      <c r="G67">
        <f t="shared" si="5"/>
        <v>493.02</v>
      </c>
      <c r="H67" s="112"/>
      <c r="I67">
        <f>BRPL_EOD!AM67+BRPL_EOD!AN67</f>
        <v>202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291.02</v>
      </c>
      <c r="N67">
        <f t="shared" ref="N67:N98" si="7">SUM(I67:M67)</f>
        <v>493.02</v>
      </c>
      <c r="O67" s="112">
        <f t="shared" ref="O67:O98" si="8">G67-N67</f>
        <v>0</v>
      </c>
      <c r="P67">
        <v>202</v>
      </c>
      <c r="Q67">
        <v>0</v>
      </c>
      <c r="R67">
        <v>0</v>
      </c>
      <c r="S67">
        <v>0</v>
      </c>
      <c r="T67">
        <v>291.02</v>
      </c>
      <c r="U67" s="114">
        <f t="shared" ref="U67:U98" si="9">SUM(P67:T67)</f>
        <v>493.02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493.02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493.02</v>
      </c>
      <c r="H68" s="112"/>
      <c r="I68">
        <f>BRPL_EOD!AM68+BRPL_EOD!AN68</f>
        <v>202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291.02</v>
      </c>
      <c r="N68">
        <f t="shared" si="7"/>
        <v>493.02</v>
      </c>
      <c r="O68" s="112">
        <f t="shared" si="8"/>
        <v>0</v>
      </c>
      <c r="P68">
        <v>202</v>
      </c>
      <c r="Q68">
        <v>0</v>
      </c>
      <c r="R68">
        <v>0</v>
      </c>
      <c r="S68">
        <v>0</v>
      </c>
      <c r="T68">
        <v>291.02</v>
      </c>
      <c r="U68" s="114">
        <f t="shared" si="9"/>
        <v>493.02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493.02</v>
      </c>
      <c r="E69">
        <f>BAWANA!AQ69</f>
        <v>0</v>
      </c>
      <c r="F69">
        <f t="shared" si="11"/>
        <v>768</v>
      </c>
      <c r="G69">
        <f t="shared" si="12"/>
        <v>493.02</v>
      </c>
      <c r="H69" s="112"/>
      <c r="I69">
        <f>BRPL_EOD!AM69+BRPL_EOD!AN69</f>
        <v>202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291.02</v>
      </c>
      <c r="N69">
        <f t="shared" si="7"/>
        <v>493.02</v>
      </c>
      <c r="O69" s="112">
        <f t="shared" si="8"/>
        <v>0</v>
      </c>
      <c r="P69">
        <v>202</v>
      </c>
      <c r="Q69">
        <v>0</v>
      </c>
      <c r="R69">
        <v>0</v>
      </c>
      <c r="S69">
        <v>0</v>
      </c>
      <c r="T69">
        <v>291.02</v>
      </c>
      <c r="U69" s="114">
        <f t="shared" si="9"/>
        <v>493.02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493.02</v>
      </c>
      <c r="E70">
        <f>BAWANA!AQ70</f>
        <v>0</v>
      </c>
      <c r="F70">
        <f t="shared" si="11"/>
        <v>768</v>
      </c>
      <c r="G70">
        <f t="shared" si="12"/>
        <v>493.02</v>
      </c>
      <c r="H70" s="112"/>
      <c r="I70">
        <f>BRPL_EOD!AM70+BRPL_EOD!AN70</f>
        <v>202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291.02</v>
      </c>
      <c r="N70">
        <f t="shared" si="7"/>
        <v>493.02</v>
      </c>
      <c r="O70" s="112">
        <f t="shared" si="8"/>
        <v>0</v>
      </c>
      <c r="P70">
        <v>202</v>
      </c>
      <c r="Q70">
        <v>0</v>
      </c>
      <c r="R70">
        <v>0</v>
      </c>
      <c r="S70">
        <v>0</v>
      </c>
      <c r="T70">
        <v>291.02</v>
      </c>
      <c r="U70" s="114">
        <f t="shared" si="9"/>
        <v>493.02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513.02</v>
      </c>
      <c r="E71">
        <f>BAWANA!AQ71</f>
        <v>0</v>
      </c>
      <c r="F71">
        <f t="shared" si="11"/>
        <v>768</v>
      </c>
      <c r="G71">
        <f t="shared" si="12"/>
        <v>513.02</v>
      </c>
      <c r="H71" s="112"/>
      <c r="I71">
        <f>BRPL_EOD!AM71+BRPL_EOD!AN71</f>
        <v>202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311.02</v>
      </c>
      <c r="N71">
        <f t="shared" si="7"/>
        <v>513.02</v>
      </c>
      <c r="O71" s="112">
        <f t="shared" si="8"/>
        <v>0</v>
      </c>
      <c r="P71">
        <v>202</v>
      </c>
      <c r="Q71">
        <v>0</v>
      </c>
      <c r="R71">
        <v>0</v>
      </c>
      <c r="S71">
        <v>0</v>
      </c>
      <c r="T71">
        <v>311.02</v>
      </c>
      <c r="U71" s="114">
        <f t="shared" si="9"/>
        <v>513.02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513.02</v>
      </c>
      <c r="E72">
        <f>BAWANA!AQ72</f>
        <v>0</v>
      </c>
      <c r="F72">
        <f t="shared" si="11"/>
        <v>768</v>
      </c>
      <c r="G72">
        <f t="shared" si="12"/>
        <v>513.02</v>
      </c>
      <c r="H72" s="112"/>
      <c r="I72">
        <f>BRPL_EOD!AM72+BRPL_EOD!AN72</f>
        <v>202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311.02</v>
      </c>
      <c r="N72">
        <f t="shared" si="7"/>
        <v>513.02</v>
      </c>
      <c r="O72" s="112">
        <f t="shared" si="8"/>
        <v>0</v>
      </c>
      <c r="P72">
        <v>202</v>
      </c>
      <c r="Q72">
        <v>0</v>
      </c>
      <c r="R72">
        <v>0</v>
      </c>
      <c r="S72">
        <v>0</v>
      </c>
      <c r="T72">
        <v>311.02</v>
      </c>
      <c r="U72" s="114">
        <f t="shared" si="9"/>
        <v>513.02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503.02</v>
      </c>
      <c r="E73">
        <f>BAWANA!AQ73</f>
        <v>0</v>
      </c>
      <c r="F73">
        <f t="shared" si="11"/>
        <v>768</v>
      </c>
      <c r="G73">
        <f t="shared" si="12"/>
        <v>503.02</v>
      </c>
      <c r="H73" s="112"/>
      <c r="I73">
        <f>BRPL_EOD!AM73+BRPL_EOD!AN73</f>
        <v>202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301.02</v>
      </c>
      <c r="N73">
        <f t="shared" si="7"/>
        <v>503.02</v>
      </c>
      <c r="O73" s="112">
        <f t="shared" si="8"/>
        <v>0</v>
      </c>
      <c r="P73">
        <v>202</v>
      </c>
      <c r="Q73">
        <v>0</v>
      </c>
      <c r="R73">
        <v>0</v>
      </c>
      <c r="S73">
        <v>0</v>
      </c>
      <c r="T73">
        <v>301.02</v>
      </c>
      <c r="U73" s="114">
        <f t="shared" si="9"/>
        <v>503.02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493.02</v>
      </c>
      <c r="E74">
        <f>BAWANA!AQ74</f>
        <v>0</v>
      </c>
      <c r="F74">
        <f t="shared" si="11"/>
        <v>768</v>
      </c>
      <c r="G74">
        <f t="shared" si="12"/>
        <v>493.02</v>
      </c>
      <c r="H74" s="112"/>
      <c r="I74">
        <f>BRPL_EOD!AM74+BRPL_EOD!AN74</f>
        <v>202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291.02</v>
      </c>
      <c r="N74">
        <f t="shared" si="7"/>
        <v>493.02</v>
      </c>
      <c r="O74" s="112">
        <f t="shared" si="8"/>
        <v>0</v>
      </c>
      <c r="P74">
        <v>202</v>
      </c>
      <c r="Q74">
        <v>0</v>
      </c>
      <c r="R74">
        <v>0</v>
      </c>
      <c r="S74">
        <v>0</v>
      </c>
      <c r="T74">
        <v>291.02</v>
      </c>
      <c r="U74" s="114">
        <f t="shared" si="9"/>
        <v>493.02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528.46</v>
      </c>
      <c r="E75">
        <f>BAWANA!AQ75</f>
        <v>0</v>
      </c>
      <c r="F75">
        <f t="shared" si="11"/>
        <v>784</v>
      </c>
      <c r="G75">
        <f t="shared" si="12"/>
        <v>528.46</v>
      </c>
      <c r="H75" s="112"/>
      <c r="I75">
        <f>BRPL_EOD!AM75+BRPL_EOD!AN75</f>
        <v>202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326.45999999999998</v>
      </c>
      <c r="N75">
        <f t="shared" si="7"/>
        <v>528.46</v>
      </c>
      <c r="O75" s="112">
        <f t="shared" si="8"/>
        <v>0</v>
      </c>
      <c r="P75">
        <v>202</v>
      </c>
      <c r="Q75">
        <v>0</v>
      </c>
      <c r="R75">
        <v>0</v>
      </c>
      <c r="S75">
        <v>0</v>
      </c>
      <c r="T75">
        <v>326.45999999999998</v>
      </c>
      <c r="U75" s="114">
        <f t="shared" si="9"/>
        <v>528.46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528.46</v>
      </c>
      <c r="E76">
        <f>BAWANA!AQ76</f>
        <v>0</v>
      </c>
      <c r="F76">
        <f t="shared" si="11"/>
        <v>784</v>
      </c>
      <c r="G76">
        <f t="shared" si="12"/>
        <v>528.46</v>
      </c>
      <c r="H76" s="112"/>
      <c r="I76">
        <f>BRPL_EOD!AM76+BRPL_EOD!AN76</f>
        <v>202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326.45999999999998</v>
      </c>
      <c r="N76">
        <f t="shared" si="7"/>
        <v>528.46</v>
      </c>
      <c r="O76" s="112">
        <f t="shared" si="8"/>
        <v>0</v>
      </c>
      <c r="P76">
        <v>202</v>
      </c>
      <c r="Q76">
        <v>0</v>
      </c>
      <c r="R76">
        <v>0</v>
      </c>
      <c r="S76">
        <v>0</v>
      </c>
      <c r="T76">
        <v>326.45999999999998</v>
      </c>
      <c r="U76" s="114">
        <f t="shared" si="9"/>
        <v>528.46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528.46</v>
      </c>
      <c r="E77">
        <f>BAWANA!AQ77</f>
        <v>0</v>
      </c>
      <c r="F77">
        <f t="shared" si="11"/>
        <v>784</v>
      </c>
      <c r="G77">
        <f t="shared" si="12"/>
        <v>528.46</v>
      </c>
      <c r="H77" s="112"/>
      <c r="I77">
        <f>BRPL_EOD!AM77+BRPL_EOD!AN77</f>
        <v>202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326.45999999999998</v>
      </c>
      <c r="N77">
        <f t="shared" si="7"/>
        <v>528.46</v>
      </c>
      <c r="O77" s="112">
        <f t="shared" si="8"/>
        <v>0</v>
      </c>
      <c r="P77">
        <v>202</v>
      </c>
      <c r="Q77">
        <v>0</v>
      </c>
      <c r="R77">
        <v>0</v>
      </c>
      <c r="S77">
        <v>0</v>
      </c>
      <c r="T77">
        <v>326.45999999999998</v>
      </c>
      <c r="U77" s="114">
        <f t="shared" si="9"/>
        <v>528.46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528.46</v>
      </c>
      <c r="E78">
        <f>BAWANA!AQ78</f>
        <v>0</v>
      </c>
      <c r="F78">
        <f t="shared" si="11"/>
        <v>784</v>
      </c>
      <c r="G78">
        <f t="shared" si="12"/>
        <v>528.46</v>
      </c>
      <c r="H78" s="112"/>
      <c r="I78">
        <f>BRPL_EOD!AM78+BRPL_EOD!AN78</f>
        <v>202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326.45999999999998</v>
      </c>
      <c r="N78">
        <f t="shared" si="7"/>
        <v>528.46</v>
      </c>
      <c r="O78" s="112">
        <f t="shared" si="8"/>
        <v>0</v>
      </c>
      <c r="P78">
        <v>202</v>
      </c>
      <c r="Q78">
        <v>0</v>
      </c>
      <c r="R78">
        <v>0</v>
      </c>
      <c r="S78">
        <v>0</v>
      </c>
      <c r="T78">
        <v>326.45999999999998</v>
      </c>
      <c r="U78" s="114">
        <f t="shared" si="9"/>
        <v>528.46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468.46</v>
      </c>
      <c r="E79">
        <f>BAWANA!AQ79</f>
        <v>0</v>
      </c>
      <c r="F79">
        <f t="shared" si="11"/>
        <v>784</v>
      </c>
      <c r="G79">
        <f t="shared" si="12"/>
        <v>468.46</v>
      </c>
      <c r="H79" s="112"/>
      <c r="I79">
        <f>BRPL_EOD!AM79+BRPL_EOD!AN79</f>
        <v>202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266.45999999999998</v>
      </c>
      <c r="N79">
        <f t="shared" si="7"/>
        <v>468.46</v>
      </c>
      <c r="O79" s="112">
        <f t="shared" si="8"/>
        <v>0</v>
      </c>
      <c r="P79">
        <v>202</v>
      </c>
      <c r="Q79">
        <v>0</v>
      </c>
      <c r="R79">
        <v>0</v>
      </c>
      <c r="S79">
        <v>0</v>
      </c>
      <c r="T79">
        <v>266.45999999999998</v>
      </c>
      <c r="U79" s="114">
        <f t="shared" si="9"/>
        <v>468.46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468.46</v>
      </c>
      <c r="E80">
        <f>BAWANA!AQ80</f>
        <v>0</v>
      </c>
      <c r="F80">
        <f t="shared" si="11"/>
        <v>784</v>
      </c>
      <c r="G80">
        <f t="shared" si="12"/>
        <v>468.46</v>
      </c>
      <c r="H80" s="112"/>
      <c r="I80">
        <f>BRPL_EOD!AM80+BRPL_EOD!AN80</f>
        <v>202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266.45999999999998</v>
      </c>
      <c r="N80">
        <f t="shared" si="7"/>
        <v>468.46</v>
      </c>
      <c r="O80" s="112">
        <f t="shared" si="8"/>
        <v>0</v>
      </c>
      <c r="P80">
        <v>202</v>
      </c>
      <c r="Q80">
        <v>0</v>
      </c>
      <c r="R80">
        <v>0</v>
      </c>
      <c r="S80">
        <v>0</v>
      </c>
      <c r="T80">
        <v>266.45999999999998</v>
      </c>
      <c r="U80" s="114">
        <f t="shared" si="9"/>
        <v>468.46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422</v>
      </c>
      <c r="E81">
        <f>BAWANA!AQ81</f>
        <v>0</v>
      </c>
      <c r="F81">
        <f t="shared" si="11"/>
        <v>784</v>
      </c>
      <c r="G81">
        <f t="shared" si="12"/>
        <v>422</v>
      </c>
      <c r="H81" s="112"/>
      <c r="I81">
        <f>BRPL_EOD!AM81+BRPL_EOD!AN81</f>
        <v>202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220</v>
      </c>
      <c r="N81">
        <f t="shared" si="7"/>
        <v>422</v>
      </c>
      <c r="O81" s="112">
        <f t="shared" si="8"/>
        <v>0</v>
      </c>
      <c r="P81">
        <v>202</v>
      </c>
      <c r="Q81">
        <v>0</v>
      </c>
      <c r="R81">
        <v>0</v>
      </c>
      <c r="S81">
        <v>0</v>
      </c>
      <c r="T81">
        <v>220</v>
      </c>
      <c r="U81" s="114">
        <f t="shared" si="9"/>
        <v>422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422</v>
      </c>
      <c r="E82">
        <f>BAWANA!AQ82</f>
        <v>0</v>
      </c>
      <c r="F82">
        <f t="shared" si="11"/>
        <v>784</v>
      </c>
      <c r="G82">
        <f t="shared" si="12"/>
        <v>422</v>
      </c>
      <c r="H82" s="112"/>
      <c r="I82">
        <f>BRPL_EOD!AM82+BRPL_EOD!AN82</f>
        <v>202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220</v>
      </c>
      <c r="N82">
        <f t="shared" si="7"/>
        <v>422</v>
      </c>
      <c r="O82" s="112">
        <f t="shared" si="8"/>
        <v>0</v>
      </c>
      <c r="P82">
        <v>202</v>
      </c>
      <c r="Q82">
        <v>0</v>
      </c>
      <c r="R82">
        <v>0</v>
      </c>
      <c r="S82">
        <v>0</v>
      </c>
      <c r="T82">
        <v>220</v>
      </c>
      <c r="U82" s="114">
        <f t="shared" si="9"/>
        <v>422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422</v>
      </c>
      <c r="E83">
        <f>BAWANA!AQ83</f>
        <v>0</v>
      </c>
      <c r="F83">
        <f t="shared" si="11"/>
        <v>784</v>
      </c>
      <c r="G83">
        <f t="shared" si="12"/>
        <v>422</v>
      </c>
      <c r="H83" s="112"/>
      <c r="I83">
        <f>BRPL_EOD!AM83+BRPL_EOD!AN83</f>
        <v>202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220</v>
      </c>
      <c r="N83">
        <f t="shared" si="7"/>
        <v>422</v>
      </c>
      <c r="O83" s="112">
        <f t="shared" si="8"/>
        <v>0</v>
      </c>
      <c r="P83">
        <v>202</v>
      </c>
      <c r="Q83">
        <v>0</v>
      </c>
      <c r="R83">
        <v>0</v>
      </c>
      <c r="S83">
        <v>0</v>
      </c>
      <c r="T83">
        <v>220</v>
      </c>
      <c r="U83" s="114">
        <f t="shared" si="9"/>
        <v>422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422</v>
      </c>
      <c r="E84">
        <f>BAWANA!AQ84</f>
        <v>0</v>
      </c>
      <c r="F84">
        <f t="shared" si="11"/>
        <v>784</v>
      </c>
      <c r="G84">
        <f t="shared" si="12"/>
        <v>422</v>
      </c>
      <c r="H84" s="112"/>
      <c r="I84">
        <f>BRPL_EOD!AM84+BRPL_EOD!AN84</f>
        <v>202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220</v>
      </c>
      <c r="N84">
        <f t="shared" si="7"/>
        <v>422</v>
      </c>
      <c r="O84" s="112">
        <f t="shared" si="8"/>
        <v>0</v>
      </c>
      <c r="P84">
        <v>202</v>
      </c>
      <c r="Q84">
        <v>0</v>
      </c>
      <c r="R84">
        <v>0</v>
      </c>
      <c r="S84">
        <v>0</v>
      </c>
      <c r="T84">
        <v>220</v>
      </c>
      <c r="U84" s="114">
        <f t="shared" si="9"/>
        <v>422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422</v>
      </c>
      <c r="E85">
        <f>BAWANA!AQ85</f>
        <v>0</v>
      </c>
      <c r="F85">
        <f t="shared" si="11"/>
        <v>784</v>
      </c>
      <c r="G85">
        <f t="shared" si="12"/>
        <v>422</v>
      </c>
      <c r="H85" s="112"/>
      <c r="I85">
        <f>BRPL_EOD!AM85+BRPL_EOD!AN85</f>
        <v>202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220</v>
      </c>
      <c r="N85">
        <f t="shared" si="7"/>
        <v>422</v>
      </c>
      <c r="O85" s="112">
        <f t="shared" si="8"/>
        <v>0</v>
      </c>
      <c r="P85">
        <v>202</v>
      </c>
      <c r="Q85">
        <v>0</v>
      </c>
      <c r="R85">
        <v>0</v>
      </c>
      <c r="S85">
        <v>0</v>
      </c>
      <c r="T85">
        <v>220</v>
      </c>
      <c r="U85" s="114">
        <f t="shared" si="9"/>
        <v>422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422</v>
      </c>
      <c r="E86">
        <f>BAWANA!AQ86</f>
        <v>0</v>
      </c>
      <c r="F86">
        <f t="shared" si="11"/>
        <v>784</v>
      </c>
      <c r="G86">
        <f t="shared" si="12"/>
        <v>422</v>
      </c>
      <c r="H86" s="112"/>
      <c r="I86">
        <f>BRPL_EOD!AM86+BRPL_EOD!AN86</f>
        <v>202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220</v>
      </c>
      <c r="N86">
        <f t="shared" si="7"/>
        <v>422</v>
      </c>
      <c r="O86" s="112">
        <f t="shared" si="8"/>
        <v>0</v>
      </c>
      <c r="P86">
        <v>202</v>
      </c>
      <c r="Q86">
        <v>0</v>
      </c>
      <c r="R86">
        <v>0</v>
      </c>
      <c r="S86">
        <v>0</v>
      </c>
      <c r="T86">
        <v>220</v>
      </c>
      <c r="U86" s="114">
        <f t="shared" si="9"/>
        <v>422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473</v>
      </c>
      <c r="E87">
        <f>BAWANA!AQ87</f>
        <v>0</v>
      </c>
      <c r="F87">
        <f t="shared" si="11"/>
        <v>784</v>
      </c>
      <c r="G87">
        <f t="shared" si="12"/>
        <v>473</v>
      </c>
      <c r="H87" s="112"/>
      <c r="I87">
        <f>BRPL_EOD!AM87+BRPL_EOD!AN87</f>
        <v>253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220</v>
      </c>
      <c r="N87">
        <f t="shared" si="7"/>
        <v>473</v>
      </c>
      <c r="O87" s="112">
        <f t="shared" si="8"/>
        <v>0</v>
      </c>
      <c r="P87">
        <v>253</v>
      </c>
      <c r="Q87">
        <v>0</v>
      </c>
      <c r="R87">
        <v>0</v>
      </c>
      <c r="S87">
        <v>0</v>
      </c>
      <c r="T87">
        <v>220</v>
      </c>
      <c r="U87" s="114">
        <f t="shared" si="9"/>
        <v>473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547</v>
      </c>
      <c r="E88">
        <f>BAWANA!AQ88</f>
        <v>0</v>
      </c>
      <c r="F88">
        <f t="shared" si="11"/>
        <v>784</v>
      </c>
      <c r="G88">
        <f t="shared" si="12"/>
        <v>547</v>
      </c>
      <c r="H88" s="112"/>
      <c r="I88">
        <f>BRPL_EOD!AM88+BRPL_EOD!AN88</f>
        <v>327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220</v>
      </c>
      <c r="N88">
        <f t="shared" si="7"/>
        <v>547</v>
      </c>
      <c r="O88" s="112">
        <f t="shared" si="8"/>
        <v>0</v>
      </c>
      <c r="P88">
        <v>327</v>
      </c>
      <c r="Q88">
        <v>0</v>
      </c>
      <c r="R88">
        <v>0</v>
      </c>
      <c r="S88">
        <v>0</v>
      </c>
      <c r="T88">
        <v>220</v>
      </c>
      <c r="U88" s="114">
        <f t="shared" si="9"/>
        <v>547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563</v>
      </c>
      <c r="E89">
        <f>BAWANA!AQ89</f>
        <v>0</v>
      </c>
      <c r="F89">
        <f t="shared" si="11"/>
        <v>784</v>
      </c>
      <c r="G89">
        <f t="shared" si="12"/>
        <v>563</v>
      </c>
      <c r="H89" s="112"/>
      <c r="I89">
        <f>BRPL_EOD!AM89+BRPL_EOD!AN89</f>
        <v>343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220</v>
      </c>
      <c r="N89">
        <f t="shared" si="7"/>
        <v>563</v>
      </c>
      <c r="O89" s="112">
        <f t="shared" si="8"/>
        <v>0</v>
      </c>
      <c r="P89">
        <v>343</v>
      </c>
      <c r="Q89">
        <v>0</v>
      </c>
      <c r="R89">
        <v>0</v>
      </c>
      <c r="S89">
        <v>0</v>
      </c>
      <c r="T89">
        <v>220</v>
      </c>
      <c r="U89" s="114">
        <f t="shared" si="9"/>
        <v>563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598</v>
      </c>
      <c r="E90">
        <f>BAWANA!AQ90</f>
        <v>0</v>
      </c>
      <c r="F90">
        <f t="shared" si="11"/>
        <v>784</v>
      </c>
      <c r="G90">
        <f t="shared" si="12"/>
        <v>598</v>
      </c>
      <c r="H90" s="112"/>
      <c r="I90">
        <f>BRPL_EOD!AM90+BRPL_EOD!AN90</f>
        <v>378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220</v>
      </c>
      <c r="N90">
        <f t="shared" si="7"/>
        <v>598</v>
      </c>
      <c r="O90" s="112">
        <f t="shared" si="8"/>
        <v>0</v>
      </c>
      <c r="P90">
        <v>378</v>
      </c>
      <c r="Q90">
        <v>0</v>
      </c>
      <c r="R90">
        <v>0</v>
      </c>
      <c r="S90">
        <v>0</v>
      </c>
      <c r="T90">
        <v>220</v>
      </c>
      <c r="U90" s="114">
        <f t="shared" si="9"/>
        <v>598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462</v>
      </c>
      <c r="E91">
        <f>BAWANA!AQ91</f>
        <v>0</v>
      </c>
      <c r="F91">
        <f t="shared" si="11"/>
        <v>784</v>
      </c>
      <c r="G91">
        <f t="shared" si="12"/>
        <v>462</v>
      </c>
      <c r="H91" s="112"/>
      <c r="I91">
        <f>BRPL_EOD!AM91+BRPL_EOD!AN91</f>
        <v>242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220</v>
      </c>
      <c r="N91">
        <f t="shared" si="7"/>
        <v>462</v>
      </c>
      <c r="O91" s="112">
        <f t="shared" si="8"/>
        <v>0</v>
      </c>
      <c r="P91">
        <v>242</v>
      </c>
      <c r="Q91">
        <v>0</v>
      </c>
      <c r="R91">
        <v>0</v>
      </c>
      <c r="S91">
        <v>0</v>
      </c>
      <c r="T91">
        <v>220</v>
      </c>
      <c r="U91" s="114">
        <f t="shared" si="9"/>
        <v>462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494</v>
      </c>
      <c r="E92">
        <f>BAWANA!AQ92</f>
        <v>0</v>
      </c>
      <c r="F92">
        <f t="shared" si="11"/>
        <v>784</v>
      </c>
      <c r="G92">
        <f t="shared" si="12"/>
        <v>494</v>
      </c>
      <c r="H92" s="112"/>
      <c r="I92">
        <f>BRPL_EOD!AM92+BRPL_EOD!AN92</f>
        <v>264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230</v>
      </c>
      <c r="N92">
        <f t="shared" si="7"/>
        <v>494</v>
      </c>
      <c r="O92" s="112">
        <f t="shared" si="8"/>
        <v>0</v>
      </c>
      <c r="P92">
        <v>264</v>
      </c>
      <c r="Q92">
        <v>0</v>
      </c>
      <c r="R92">
        <v>0</v>
      </c>
      <c r="S92">
        <v>0</v>
      </c>
      <c r="T92">
        <v>230</v>
      </c>
      <c r="U92" s="114">
        <f t="shared" si="9"/>
        <v>494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577</v>
      </c>
      <c r="E93">
        <f>BAWANA!AQ93</f>
        <v>0</v>
      </c>
      <c r="F93">
        <f t="shared" si="11"/>
        <v>784</v>
      </c>
      <c r="G93">
        <f t="shared" si="12"/>
        <v>577</v>
      </c>
      <c r="H93" s="112"/>
      <c r="I93">
        <f>BRPL_EOD!AM93+BRPL_EOD!AN93</f>
        <v>311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266</v>
      </c>
      <c r="N93">
        <f t="shared" si="7"/>
        <v>577</v>
      </c>
      <c r="O93" s="112">
        <f t="shared" si="8"/>
        <v>0</v>
      </c>
      <c r="P93">
        <v>311</v>
      </c>
      <c r="Q93">
        <v>0</v>
      </c>
      <c r="R93">
        <v>0</v>
      </c>
      <c r="S93">
        <v>0</v>
      </c>
      <c r="T93">
        <v>266</v>
      </c>
      <c r="U93" s="114">
        <f t="shared" si="9"/>
        <v>577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601</v>
      </c>
      <c r="E94">
        <f>BAWANA!AQ94</f>
        <v>0</v>
      </c>
      <c r="F94">
        <f t="shared" si="11"/>
        <v>784</v>
      </c>
      <c r="G94">
        <f t="shared" si="12"/>
        <v>601</v>
      </c>
      <c r="H94" s="112"/>
      <c r="I94">
        <f>BRPL_EOD!AM94+BRPL_EOD!AN94</f>
        <v>335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266</v>
      </c>
      <c r="N94">
        <f t="shared" si="7"/>
        <v>601</v>
      </c>
      <c r="O94" s="112">
        <f t="shared" si="8"/>
        <v>0</v>
      </c>
      <c r="P94">
        <v>335</v>
      </c>
      <c r="Q94">
        <v>0</v>
      </c>
      <c r="R94">
        <v>0</v>
      </c>
      <c r="S94">
        <v>0</v>
      </c>
      <c r="T94">
        <v>266</v>
      </c>
      <c r="U94" s="114">
        <f t="shared" si="9"/>
        <v>601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620</v>
      </c>
      <c r="E95">
        <f>BAWANA!AQ95</f>
        <v>0</v>
      </c>
      <c r="F95">
        <f t="shared" si="11"/>
        <v>784</v>
      </c>
      <c r="G95">
        <f t="shared" si="12"/>
        <v>620</v>
      </c>
      <c r="H95" s="112"/>
      <c r="I95">
        <f>BRPL_EOD!AM95+BRPL_EOD!AN95</f>
        <v>337.6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282.39999999999998</v>
      </c>
      <c r="N95">
        <f t="shared" si="7"/>
        <v>620</v>
      </c>
      <c r="O95" s="112">
        <f t="shared" si="8"/>
        <v>0</v>
      </c>
      <c r="P95">
        <v>337.6</v>
      </c>
      <c r="Q95">
        <v>0</v>
      </c>
      <c r="R95">
        <v>0</v>
      </c>
      <c r="S95">
        <v>0</v>
      </c>
      <c r="T95">
        <v>282.39999999999998</v>
      </c>
      <c r="U95" s="114">
        <f t="shared" si="9"/>
        <v>620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620</v>
      </c>
      <c r="E96">
        <f>BAWANA!AQ96</f>
        <v>0</v>
      </c>
      <c r="F96">
        <f t="shared" si="11"/>
        <v>784</v>
      </c>
      <c r="G96">
        <f t="shared" si="12"/>
        <v>620</v>
      </c>
      <c r="H96" s="112"/>
      <c r="I96">
        <f>BRPL_EOD!AM96+BRPL_EOD!AN96</f>
        <v>333.62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286.38</v>
      </c>
      <c r="N96">
        <f t="shared" si="7"/>
        <v>620</v>
      </c>
      <c r="O96" s="112">
        <f t="shared" si="8"/>
        <v>0</v>
      </c>
      <c r="P96">
        <v>333.62</v>
      </c>
      <c r="Q96">
        <v>0</v>
      </c>
      <c r="R96">
        <v>0</v>
      </c>
      <c r="S96">
        <v>0</v>
      </c>
      <c r="T96">
        <v>286.38</v>
      </c>
      <c r="U96" s="114">
        <f t="shared" si="9"/>
        <v>620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620</v>
      </c>
      <c r="E97">
        <f>BAWANA!AQ97</f>
        <v>0</v>
      </c>
      <c r="F97">
        <f t="shared" si="11"/>
        <v>784</v>
      </c>
      <c r="G97">
        <f t="shared" si="12"/>
        <v>620</v>
      </c>
      <c r="H97" s="112"/>
      <c r="I97">
        <f>BRPL_EOD!AM97+BRPL_EOD!AN97</f>
        <v>332.8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287.2</v>
      </c>
      <c r="N97">
        <f t="shared" si="7"/>
        <v>620</v>
      </c>
      <c r="O97" s="112">
        <f t="shared" si="8"/>
        <v>0</v>
      </c>
      <c r="P97">
        <v>332.8</v>
      </c>
      <c r="Q97">
        <v>0</v>
      </c>
      <c r="R97">
        <v>0</v>
      </c>
      <c r="S97">
        <v>0</v>
      </c>
      <c r="T97">
        <v>287.2</v>
      </c>
      <c r="U97" s="114">
        <f t="shared" si="9"/>
        <v>620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616.46</v>
      </c>
      <c r="E98">
        <f>BAWANA!AQ98</f>
        <v>0</v>
      </c>
      <c r="F98">
        <f t="shared" si="11"/>
        <v>784</v>
      </c>
      <c r="G98">
        <f t="shared" si="12"/>
        <v>616.46</v>
      </c>
      <c r="H98" s="112"/>
      <c r="I98">
        <f>BRPL_EOD!AM98+BRPL_EOD!AN98</f>
        <v>327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289.45999999999998</v>
      </c>
      <c r="N98">
        <f t="shared" si="7"/>
        <v>616.46</v>
      </c>
      <c r="O98" s="112">
        <f t="shared" si="8"/>
        <v>0</v>
      </c>
      <c r="P98">
        <v>327</v>
      </c>
      <c r="Q98">
        <v>0</v>
      </c>
      <c r="R98">
        <v>0</v>
      </c>
      <c r="S98">
        <v>0</v>
      </c>
      <c r="T98">
        <v>289.45999999999998</v>
      </c>
      <c r="U98" s="114">
        <f t="shared" si="9"/>
        <v>616.46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11.216355</v>
      </c>
      <c r="E99" s="114">
        <f t="shared" si="14"/>
        <v>0</v>
      </c>
      <c r="F99" s="114">
        <f t="shared" si="14"/>
        <v>18.687999999999999</v>
      </c>
      <c r="G99" s="114">
        <f t="shared" si="14"/>
        <v>11.216355</v>
      </c>
      <c r="H99" s="114"/>
      <c r="I99" s="114">
        <f t="shared" si="14"/>
        <v>5.1880049999999995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6.0283500000000005</v>
      </c>
      <c r="N99" s="114">
        <f t="shared" si="14"/>
        <v>11.216355</v>
      </c>
      <c r="O99" s="114">
        <f t="shared" si="14"/>
        <v>0</v>
      </c>
      <c r="P99" s="114">
        <f t="shared" si="14"/>
        <v>5.1880049999999995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6.0283500000000005</v>
      </c>
      <c r="U99" s="114">
        <f t="shared" si="14"/>
        <v>11.216355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59.73</v>
      </c>
      <c r="H3">
        <v>0</v>
      </c>
      <c r="I3">
        <v>0</v>
      </c>
      <c r="J3">
        <v>70.144000000000005</v>
      </c>
      <c r="K3">
        <v>686.77995699999997</v>
      </c>
      <c r="L3">
        <v>435.435</v>
      </c>
      <c r="M3">
        <v>92</v>
      </c>
      <c r="N3">
        <v>118.125</v>
      </c>
      <c r="O3">
        <v>123.66562500000001</v>
      </c>
      <c r="P3">
        <v>131.25</v>
      </c>
      <c r="Q3">
        <v>19.984999999999999</v>
      </c>
      <c r="R3">
        <v>21.196097999999999</v>
      </c>
      <c r="S3">
        <v>26.390910000000002</v>
      </c>
      <c r="T3">
        <v>0</v>
      </c>
      <c r="U3">
        <v>417.375</v>
      </c>
      <c r="V3">
        <v>13.9</v>
      </c>
      <c r="W3">
        <v>43.097000000000001</v>
      </c>
      <c r="X3">
        <v>147.515625</v>
      </c>
      <c r="Y3">
        <v>0</v>
      </c>
      <c r="Z3">
        <v>6.5537999999999998</v>
      </c>
      <c r="AA3">
        <v>42.14808</v>
      </c>
      <c r="AB3">
        <v>39.510120000000001</v>
      </c>
      <c r="AC3">
        <v>29.062808</v>
      </c>
      <c r="AD3">
        <v>0</v>
      </c>
      <c r="AE3">
        <v>49.436556000000003</v>
      </c>
      <c r="AF3">
        <v>8.8740000000000006</v>
      </c>
      <c r="AG3">
        <v>39.088799999999999</v>
      </c>
      <c r="AH3">
        <v>152.94049999999999</v>
      </c>
      <c r="AI3">
        <v>0</v>
      </c>
      <c r="AJ3">
        <v>0</v>
      </c>
      <c r="AK3">
        <v>51.140700000000002</v>
      </c>
      <c r="AL3">
        <v>84.825999999999993</v>
      </c>
      <c r="AM3">
        <v>0</v>
      </c>
      <c r="AN3">
        <v>1.0521499999999999</v>
      </c>
      <c r="AO3">
        <v>26.46</v>
      </c>
      <c r="AP3">
        <v>13.3224</v>
      </c>
      <c r="AQ3">
        <v>45.36</v>
      </c>
      <c r="AR3">
        <v>24.288</v>
      </c>
      <c r="AS3">
        <v>32.822879999999998</v>
      </c>
      <c r="AT3">
        <v>20.001799999999999</v>
      </c>
      <c r="AU3">
        <v>0</v>
      </c>
      <c r="AV3">
        <v>36.75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3250.8478090000003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59.73</v>
      </c>
      <c r="H4">
        <v>0</v>
      </c>
      <c r="I4">
        <v>0</v>
      </c>
      <c r="J4">
        <v>70.144000000000005</v>
      </c>
      <c r="K4">
        <v>686.77995699999997</v>
      </c>
      <c r="L4">
        <v>435.435</v>
      </c>
      <c r="M4">
        <v>92</v>
      </c>
      <c r="N4">
        <v>118.125</v>
      </c>
      <c r="O4">
        <v>123.66562500000001</v>
      </c>
      <c r="P4">
        <v>131.25</v>
      </c>
      <c r="Q4">
        <v>19.984999999999999</v>
      </c>
      <c r="R4">
        <v>21.196097999999999</v>
      </c>
      <c r="S4">
        <v>26.390910000000002</v>
      </c>
      <c r="T4">
        <v>0</v>
      </c>
      <c r="U4">
        <v>417.375</v>
      </c>
      <c r="V4">
        <v>13.9</v>
      </c>
      <c r="W4">
        <v>43.097000000000001</v>
      </c>
      <c r="X4">
        <v>147.515625</v>
      </c>
      <c r="Y4">
        <v>0</v>
      </c>
      <c r="Z4">
        <v>6.5537999999999998</v>
      </c>
      <c r="AA4">
        <v>42.14808</v>
      </c>
      <c r="AB4">
        <v>39.510120000000001</v>
      </c>
      <c r="AC4">
        <v>29.062808</v>
      </c>
      <c r="AD4">
        <v>0</v>
      </c>
      <c r="AE4">
        <v>49.436556000000003</v>
      </c>
      <c r="AF4">
        <v>8.8740000000000006</v>
      </c>
      <c r="AG4">
        <v>39.088799999999999</v>
      </c>
      <c r="AH4">
        <v>152.94049999999999</v>
      </c>
      <c r="AI4">
        <v>0</v>
      </c>
      <c r="AJ4">
        <v>0</v>
      </c>
      <c r="AK4">
        <v>51.140700000000002</v>
      </c>
      <c r="AL4">
        <v>84.825999999999993</v>
      </c>
      <c r="AM4">
        <v>0</v>
      </c>
      <c r="AN4">
        <v>1.0521499999999999</v>
      </c>
      <c r="AO4">
        <v>26.46</v>
      </c>
      <c r="AP4">
        <v>13.3224</v>
      </c>
      <c r="AQ4">
        <v>45.36</v>
      </c>
      <c r="AR4">
        <v>48.576000000000001</v>
      </c>
      <c r="AS4">
        <v>32.822879999999998</v>
      </c>
      <c r="AT4">
        <v>20.001799999999999</v>
      </c>
      <c r="AU4">
        <v>0</v>
      </c>
      <c r="AV4">
        <v>36.75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3275.1358090000003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59.73</v>
      </c>
      <c r="H5">
        <v>0</v>
      </c>
      <c r="I5">
        <v>0</v>
      </c>
      <c r="J5">
        <v>70.144000000000005</v>
      </c>
      <c r="K5">
        <v>686.77995699999997</v>
      </c>
      <c r="L5">
        <v>435.435</v>
      </c>
      <c r="M5">
        <v>92</v>
      </c>
      <c r="N5">
        <v>118.125</v>
      </c>
      <c r="O5">
        <v>123.66562500000001</v>
      </c>
      <c r="P5">
        <v>133.5</v>
      </c>
      <c r="Q5">
        <v>19.984999999999999</v>
      </c>
      <c r="R5">
        <v>21.196097999999999</v>
      </c>
      <c r="S5">
        <v>26.390910000000002</v>
      </c>
      <c r="T5">
        <v>0</v>
      </c>
      <c r="U5">
        <v>417.375</v>
      </c>
      <c r="V5">
        <v>13.9</v>
      </c>
      <c r="W5">
        <v>43.400500000000001</v>
      </c>
      <c r="X5">
        <v>147.515625</v>
      </c>
      <c r="Y5">
        <v>0</v>
      </c>
      <c r="Z5">
        <v>6.5537999999999998</v>
      </c>
      <c r="AA5">
        <v>35.786999999999999</v>
      </c>
      <c r="AB5">
        <v>39.510120000000001</v>
      </c>
      <c r="AC5">
        <v>29.062808</v>
      </c>
      <c r="AD5">
        <v>0</v>
      </c>
      <c r="AE5">
        <v>49.436556000000003</v>
      </c>
      <c r="AF5">
        <v>8.8740000000000006</v>
      </c>
      <c r="AG5">
        <v>39.088799999999999</v>
      </c>
      <c r="AH5">
        <v>152.94049999999999</v>
      </c>
      <c r="AI5">
        <v>0</v>
      </c>
      <c r="AJ5">
        <v>0</v>
      </c>
      <c r="AK5">
        <v>51.140700000000002</v>
      </c>
      <c r="AL5">
        <v>84.825999999999993</v>
      </c>
      <c r="AM5">
        <v>0</v>
      </c>
      <c r="AN5">
        <v>1.0521499999999999</v>
      </c>
      <c r="AO5">
        <v>26.46</v>
      </c>
      <c r="AP5">
        <v>13.3224</v>
      </c>
      <c r="AQ5">
        <v>45.36</v>
      </c>
      <c r="AR5">
        <v>48.576000000000001</v>
      </c>
      <c r="AS5">
        <v>32.822879999999998</v>
      </c>
      <c r="AT5">
        <v>20.001799999999999</v>
      </c>
      <c r="AU5">
        <v>0</v>
      </c>
      <c r="AV5">
        <v>36.75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3271.3282290000002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59.73</v>
      </c>
      <c r="H6">
        <v>0</v>
      </c>
      <c r="I6">
        <v>0</v>
      </c>
      <c r="J6">
        <v>70.144000000000005</v>
      </c>
      <c r="K6">
        <v>686.77995699999997</v>
      </c>
      <c r="L6">
        <v>435.435</v>
      </c>
      <c r="M6">
        <v>92</v>
      </c>
      <c r="N6">
        <v>118.125</v>
      </c>
      <c r="O6">
        <v>123.66562500000001</v>
      </c>
      <c r="P6">
        <v>133.5</v>
      </c>
      <c r="Q6">
        <v>19.984999999999999</v>
      </c>
      <c r="R6">
        <v>21.196097999999999</v>
      </c>
      <c r="S6">
        <v>26.390910000000002</v>
      </c>
      <c r="T6">
        <v>0</v>
      </c>
      <c r="U6">
        <v>417.375</v>
      </c>
      <c r="V6">
        <v>13.9</v>
      </c>
      <c r="W6">
        <v>43.400500000000001</v>
      </c>
      <c r="X6">
        <v>147.515625</v>
      </c>
      <c r="Y6">
        <v>0</v>
      </c>
      <c r="Z6">
        <v>6.5537999999999998</v>
      </c>
      <c r="AA6">
        <v>28.045000000000002</v>
      </c>
      <c r="AB6">
        <v>39.510120000000001</v>
      </c>
      <c r="AC6">
        <v>29.062808</v>
      </c>
      <c r="AD6">
        <v>0</v>
      </c>
      <c r="AE6">
        <v>49.436556000000003</v>
      </c>
      <c r="AF6">
        <v>8.8740000000000006</v>
      </c>
      <c r="AG6">
        <v>39.088799999999999</v>
      </c>
      <c r="AH6">
        <v>152.94049999999999</v>
      </c>
      <c r="AI6">
        <v>0</v>
      </c>
      <c r="AJ6">
        <v>0</v>
      </c>
      <c r="AK6">
        <v>51.140700000000002</v>
      </c>
      <c r="AL6">
        <v>84.825999999999993</v>
      </c>
      <c r="AM6">
        <v>0</v>
      </c>
      <c r="AN6">
        <v>1.0521499999999999</v>
      </c>
      <c r="AO6">
        <v>26.46</v>
      </c>
      <c r="AP6">
        <v>13.3224</v>
      </c>
      <c r="AQ6">
        <v>45.36</v>
      </c>
      <c r="AR6">
        <v>24.288</v>
      </c>
      <c r="AS6">
        <v>32.822879999999998</v>
      </c>
      <c r="AT6">
        <v>20.001799999999999</v>
      </c>
      <c r="AU6">
        <v>0</v>
      </c>
      <c r="AV6">
        <v>36.75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3239.2982290000004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59.73</v>
      </c>
      <c r="H7">
        <v>0</v>
      </c>
      <c r="I7">
        <v>0</v>
      </c>
      <c r="J7">
        <v>70.144000000000005</v>
      </c>
      <c r="K7">
        <v>686.77995699999997</v>
      </c>
      <c r="L7">
        <v>435.435</v>
      </c>
      <c r="M7">
        <v>92</v>
      </c>
      <c r="N7">
        <v>118.125</v>
      </c>
      <c r="O7">
        <v>123.66562500000001</v>
      </c>
      <c r="P7">
        <v>133.5</v>
      </c>
      <c r="Q7">
        <v>19.984999999999999</v>
      </c>
      <c r="R7">
        <v>21.196097999999999</v>
      </c>
      <c r="S7">
        <v>26.390910000000002</v>
      </c>
      <c r="T7">
        <v>0</v>
      </c>
      <c r="U7">
        <v>417.9375</v>
      </c>
      <c r="V7">
        <v>13.9</v>
      </c>
      <c r="W7">
        <v>43.400500000000001</v>
      </c>
      <c r="X7">
        <v>147.515625</v>
      </c>
      <c r="Y7">
        <v>0</v>
      </c>
      <c r="Z7">
        <v>6.5537999999999998</v>
      </c>
      <c r="AA7">
        <v>28.045000000000002</v>
      </c>
      <c r="AB7">
        <v>39.510120000000001</v>
      </c>
      <c r="AC7">
        <v>29.062808</v>
      </c>
      <c r="AD7">
        <v>0</v>
      </c>
      <c r="AE7">
        <v>49.436556000000003</v>
      </c>
      <c r="AF7">
        <v>8.8740000000000006</v>
      </c>
      <c r="AG7">
        <v>39.088799999999999</v>
      </c>
      <c r="AH7">
        <v>152.94049999999999</v>
      </c>
      <c r="AI7">
        <v>0</v>
      </c>
      <c r="AJ7">
        <v>0</v>
      </c>
      <c r="AK7">
        <v>51.140700000000002</v>
      </c>
      <c r="AL7">
        <v>84.825999999999993</v>
      </c>
      <c r="AM7">
        <v>0</v>
      </c>
      <c r="AN7">
        <v>1.0521499999999999</v>
      </c>
      <c r="AO7">
        <v>26.46</v>
      </c>
      <c r="AP7">
        <v>13.3224</v>
      </c>
      <c r="AQ7">
        <v>45.36</v>
      </c>
      <c r="AR7">
        <v>24.288</v>
      </c>
      <c r="AS7">
        <v>15.469799999999999</v>
      </c>
      <c r="AT7">
        <v>20.001799999999999</v>
      </c>
      <c r="AU7">
        <v>0</v>
      </c>
      <c r="AV7">
        <v>36.75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3222.5076490000001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59.73</v>
      </c>
      <c r="H8">
        <v>0</v>
      </c>
      <c r="I8">
        <v>0</v>
      </c>
      <c r="J8">
        <v>70.144000000000005</v>
      </c>
      <c r="K8">
        <v>686.77995699999997</v>
      </c>
      <c r="L8">
        <v>435.435</v>
      </c>
      <c r="M8">
        <v>92</v>
      </c>
      <c r="N8">
        <v>118.125</v>
      </c>
      <c r="O8">
        <v>123.66562500000001</v>
      </c>
      <c r="P8">
        <v>133.5</v>
      </c>
      <c r="Q8">
        <v>19.984999999999999</v>
      </c>
      <c r="R8">
        <v>21.196097999999999</v>
      </c>
      <c r="S8">
        <v>26.390910000000002</v>
      </c>
      <c r="T8">
        <v>0</v>
      </c>
      <c r="U8">
        <v>417.9375</v>
      </c>
      <c r="V8">
        <v>13.9</v>
      </c>
      <c r="W8">
        <v>43.400500000000001</v>
      </c>
      <c r="X8">
        <v>147.515625</v>
      </c>
      <c r="Y8">
        <v>0</v>
      </c>
      <c r="Z8">
        <v>6.5537999999999998</v>
      </c>
      <c r="AA8">
        <v>13.983000000000001</v>
      </c>
      <c r="AB8">
        <v>39.510120000000001</v>
      </c>
      <c r="AC8">
        <v>29.062808</v>
      </c>
      <c r="AD8">
        <v>0</v>
      </c>
      <c r="AE8">
        <v>49.436556000000003</v>
      </c>
      <c r="AF8">
        <v>8.8740000000000006</v>
      </c>
      <c r="AG8">
        <v>39.088799999999999</v>
      </c>
      <c r="AH8">
        <v>152.94049999999999</v>
      </c>
      <c r="AI8">
        <v>0</v>
      </c>
      <c r="AJ8">
        <v>0</v>
      </c>
      <c r="AK8">
        <v>51.140700000000002</v>
      </c>
      <c r="AL8">
        <v>84.825999999999993</v>
      </c>
      <c r="AM8">
        <v>0</v>
      </c>
      <c r="AN8">
        <v>1.0521499999999999</v>
      </c>
      <c r="AO8">
        <v>26.46</v>
      </c>
      <c r="AP8">
        <v>13.3224</v>
      </c>
      <c r="AQ8">
        <v>45.36</v>
      </c>
      <c r="AR8">
        <v>24.288</v>
      </c>
      <c r="AS8">
        <v>15.469799999999999</v>
      </c>
      <c r="AT8">
        <v>20.001799999999999</v>
      </c>
      <c r="AU8">
        <v>0</v>
      </c>
      <c r="AV8">
        <v>36.75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3208.4456490000002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59.73</v>
      </c>
      <c r="H9">
        <v>0</v>
      </c>
      <c r="I9">
        <v>0</v>
      </c>
      <c r="J9">
        <v>70.144000000000005</v>
      </c>
      <c r="K9">
        <v>686.77995699999997</v>
      </c>
      <c r="L9">
        <v>435.435</v>
      </c>
      <c r="M9">
        <v>92</v>
      </c>
      <c r="N9">
        <v>118.125</v>
      </c>
      <c r="O9">
        <v>123.66562500000001</v>
      </c>
      <c r="P9">
        <v>137.25</v>
      </c>
      <c r="Q9">
        <v>19.984999999999999</v>
      </c>
      <c r="R9">
        <v>21.196097999999999</v>
      </c>
      <c r="S9">
        <v>26.390910000000002</v>
      </c>
      <c r="T9">
        <v>0</v>
      </c>
      <c r="U9">
        <v>417.9375</v>
      </c>
      <c r="V9">
        <v>13.9</v>
      </c>
      <c r="W9">
        <v>43.400500000000001</v>
      </c>
      <c r="X9">
        <v>147.515625</v>
      </c>
      <c r="Y9">
        <v>0</v>
      </c>
      <c r="Z9">
        <v>6.5537999999999998</v>
      </c>
      <c r="AA9">
        <v>13.983000000000001</v>
      </c>
      <c r="AB9">
        <v>39.510120000000001</v>
      </c>
      <c r="AC9">
        <v>29.062808</v>
      </c>
      <c r="AD9">
        <v>0</v>
      </c>
      <c r="AE9">
        <v>49.436556000000003</v>
      </c>
      <c r="AF9">
        <v>8.8740000000000006</v>
      </c>
      <c r="AG9">
        <v>39.088799999999999</v>
      </c>
      <c r="AH9">
        <v>152.94049999999999</v>
      </c>
      <c r="AI9">
        <v>0</v>
      </c>
      <c r="AJ9">
        <v>0</v>
      </c>
      <c r="AK9">
        <v>51.140700000000002</v>
      </c>
      <c r="AL9">
        <v>84.825999999999993</v>
      </c>
      <c r="AM9">
        <v>0</v>
      </c>
      <c r="AN9">
        <v>1.0521499999999999</v>
      </c>
      <c r="AO9">
        <v>26.46</v>
      </c>
      <c r="AP9">
        <v>13.3224</v>
      </c>
      <c r="AQ9">
        <v>45.36</v>
      </c>
      <c r="AR9">
        <v>17.664000000000001</v>
      </c>
      <c r="AS9">
        <v>15.469799999999999</v>
      </c>
      <c r="AT9">
        <v>20.001799999999999</v>
      </c>
      <c r="AU9">
        <v>0</v>
      </c>
      <c r="AV9">
        <v>36.75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3205.5716490000004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59.73</v>
      </c>
      <c r="H10">
        <v>0</v>
      </c>
      <c r="I10">
        <v>0</v>
      </c>
      <c r="J10">
        <v>70.144000000000005</v>
      </c>
      <c r="K10">
        <v>686.77995699999997</v>
      </c>
      <c r="L10">
        <v>435.435</v>
      </c>
      <c r="M10">
        <v>92</v>
      </c>
      <c r="N10">
        <v>118.125</v>
      </c>
      <c r="O10">
        <v>123.66562500000001</v>
      </c>
      <c r="P10">
        <v>137.25</v>
      </c>
      <c r="Q10">
        <v>19.984999999999999</v>
      </c>
      <c r="R10">
        <v>21.196097999999999</v>
      </c>
      <c r="S10">
        <v>26.390910000000002</v>
      </c>
      <c r="T10">
        <v>0</v>
      </c>
      <c r="U10">
        <v>417.9375</v>
      </c>
      <c r="V10">
        <v>13.9</v>
      </c>
      <c r="W10">
        <v>43.400500000000001</v>
      </c>
      <c r="X10">
        <v>147.515625</v>
      </c>
      <c r="Y10">
        <v>0</v>
      </c>
      <c r="Z10">
        <v>6.5537999999999998</v>
      </c>
      <c r="AA10">
        <v>0</v>
      </c>
      <c r="AB10">
        <v>39.510120000000001</v>
      </c>
      <c r="AC10">
        <v>29.062808</v>
      </c>
      <c r="AD10">
        <v>0</v>
      </c>
      <c r="AE10">
        <v>49.436556000000003</v>
      </c>
      <c r="AF10">
        <v>8.8740000000000006</v>
      </c>
      <c r="AG10">
        <v>39.088799999999999</v>
      </c>
      <c r="AH10">
        <v>152.94049999999999</v>
      </c>
      <c r="AI10">
        <v>0</v>
      </c>
      <c r="AJ10">
        <v>0</v>
      </c>
      <c r="AK10">
        <v>51.140700000000002</v>
      </c>
      <c r="AL10">
        <v>84.825999999999993</v>
      </c>
      <c r="AM10">
        <v>0</v>
      </c>
      <c r="AN10">
        <v>1.0521499999999999</v>
      </c>
      <c r="AO10">
        <v>26.46</v>
      </c>
      <c r="AP10">
        <v>13.3224</v>
      </c>
      <c r="AQ10">
        <v>45.36</v>
      </c>
      <c r="AR10">
        <v>17.664000000000001</v>
      </c>
      <c r="AS10">
        <v>15.469799999999999</v>
      </c>
      <c r="AT10">
        <v>20.001799999999999</v>
      </c>
      <c r="AU10">
        <v>0</v>
      </c>
      <c r="AV10">
        <v>36.75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3191.5886490000003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59.73</v>
      </c>
      <c r="H11">
        <v>0</v>
      </c>
      <c r="I11">
        <v>0</v>
      </c>
      <c r="J11">
        <v>70.144000000000005</v>
      </c>
      <c r="K11">
        <v>686.77995699999997</v>
      </c>
      <c r="L11">
        <v>435.435</v>
      </c>
      <c r="M11">
        <v>92</v>
      </c>
      <c r="N11">
        <v>118.125</v>
      </c>
      <c r="O11">
        <v>123.66562500000001</v>
      </c>
      <c r="P11">
        <v>137.25</v>
      </c>
      <c r="Q11">
        <v>19.984999999999999</v>
      </c>
      <c r="R11">
        <v>21.196097999999999</v>
      </c>
      <c r="S11">
        <v>26.390910000000002</v>
      </c>
      <c r="T11">
        <v>0</v>
      </c>
      <c r="U11">
        <v>417.9375</v>
      </c>
      <c r="V11">
        <v>13.9</v>
      </c>
      <c r="W11">
        <v>43.400500000000001</v>
      </c>
      <c r="X11">
        <v>147.515625</v>
      </c>
      <c r="Y11">
        <v>0</v>
      </c>
      <c r="Z11">
        <v>6.5537999999999998</v>
      </c>
      <c r="AA11">
        <v>0</v>
      </c>
      <c r="AB11">
        <v>39.510120000000001</v>
      </c>
      <c r="AC11">
        <v>29.062808</v>
      </c>
      <c r="AD11">
        <v>0</v>
      </c>
      <c r="AE11">
        <v>49.436556000000003</v>
      </c>
      <c r="AF11">
        <v>8.8740000000000006</v>
      </c>
      <c r="AG11">
        <v>39.088799999999999</v>
      </c>
      <c r="AH11">
        <v>152.94049999999999</v>
      </c>
      <c r="AI11">
        <v>0</v>
      </c>
      <c r="AJ11">
        <v>0</v>
      </c>
      <c r="AK11">
        <v>51.140700000000002</v>
      </c>
      <c r="AL11">
        <v>84.825999999999993</v>
      </c>
      <c r="AM11">
        <v>0</v>
      </c>
      <c r="AN11">
        <v>1.0521499999999999</v>
      </c>
      <c r="AO11">
        <v>26.46</v>
      </c>
      <c r="AP11">
        <v>13.3224</v>
      </c>
      <c r="AQ11">
        <v>45.36</v>
      </c>
      <c r="AR11">
        <v>17.664000000000001</v>
      </c>
      <c r="AS11">
        <v>15.469799999999999</v>
      </c>
      <c r="AT11">
        <v>20.001799999999999</v>
      </c>
      <c r="AU11">
        <v>0</v>
      </c>
      <c r="AV11">
        <v>36.75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3191.5886490000003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59.73</v>
      </c>
      <c r="H12">
        <v>0</v>
      </c>
      <c r="I12">
        <v>0</v>
      </c>
      <c r="J12">
        <v>70.144000000000005</v>
      </c>
      <c r="K12">
        <v>686.77995699999997</v>
      </c>
      <c r="L12">
        <v>435.435</v>
      </c>
      <c r="M12">
        <v>92</v>
      </c>
      <c r="N12">
        <v>118.125</v>
      </c>
      <c r="O12">
        <v>123.66562500000001</v>
      </c>
      <c r="P12">
        <v>137.25</v>
      </c>
      <c r="Q12">
        <v>19.984999999999999</v>
      </c>
      <c r="R12">
        <v>21.196097999999999</v>
      </c>
      <c r="S12">
        <v>26.390910000000002</v>
      </c>
      <c r="T12">
        <v>0</v>
      </c>
      <c r="U12">
        <v>417.9375</v>
      </c>
      <c r="V12">
        <v>13.9</v>
      </c>
      <c r="W12">
        <v>43.400500000000001</v>
      </c>
      <c r="X12">
        <v>147.515625</v>
      </c>
      <c r="Y12">
        <v>0</v>
      </c>
      <c r="Z12">
        <v>6.5537999999999998</v>
      </c>
      <c r="AA12">
        <v>0</v>
      </c>
      <c r="AB12">
        <v>39.510120000000001</v>
      </c>
      <c r="AC12">
        <v>29.062808</v>
      </c>
      <c r="AD12">
        <v>0</v>
      </c>
      <c r="AE12">
        <v>49.436556000000003</v>
      </c>
      <c r="AF12">
        <v>8.8740000000000006</v>
      </c>
      <c r="AG12">
        <v>39.088799999999999</v>
      </c>
      <c r="AH12">
        <v>152.94049999999999</v>
      </c>
      <c r="AI12">
        <v>0</v>
      </c>
      <c r="AJ12">
        <v>0</v>
      </c>
      <c r="AK12">
        <v>51.140700000000002</v>
      </c>
      <c r="AL12">
        <v>84.825999999999993</v>
      </c>
      <c r="AM12">
        <v>0</v>
      </c>
      <c r="AN12">
        <v>1.0521499999999999</v>
      </c>
      <c r="AO12">
        <v>26.46</v>
      </c>
      <c r="AP12">
        <v>13.3224</v>
      </c>
      <c r="AQ12">
        <v>45.36</v>
      </c>
      <c r="AR12">
        <v>17.664000000000001</v>
      </c>
      <c r="AS12">
        <v>15.469799999999999</v>
      </c>
      <c r="AT12">
        <v>20.001799999999999</v>
      </c>
      <c r="AU12">
        <v>0</v>
      </c>
      <c r="AV12">
        <v>36.75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3191.5886490000003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59.73</v>
      </c>
      <c r="H13">
        <v>0</v>
      </c>
      <c r="I13">
        <v>0</v>
      </c>
      <c r="J13">
        <v>70.144000000000005</v>
      </c>
      <c r="K13">
        <v>686.77995699999997</v>
      </c>
      <c r="L13">
        <v>435.435</v>
      </c>
      <c r="M13">
        <v>92</v>
      </c>
      <c r="N13">
        <v>118.125</v>
      </c>
      <c r="O13">
        <v>123.66562500000001</v>
      </c>
      <c r="P13">
        <v>137.25</v>
      </c>
      <c r="Q13">
        <v>19.984999999999999</v>
      </c>
      <c r="R13">
        <v>21.196097999999999</v>
      </c>
      <c r="S13">
        <v>26.390910000000002</v>
      </c>
      <c r="T13">
        <v>0</v>
      </c>
      <c r="U13">
        <v>418.77</v>
      </c>
      <c r="V13">
        <v>13.9</v>
      </c>
      <c r="W13">
        <v>43.400500000000001</v>
      </c>
      <c r="X13">
        <v>147.515625</v>
      </c>
      <c r="Y13">
        <v>0</v>
      </c>
      <c r="Z13">
        <v>6.5537999999999998</v>
      </c>
      <c r="AA13">
        <v>0</v>
      </c>
      <c r="AB13">
        <v>39.510120000000001</v>
      </c>
      <c r="AC13">
        <v>29.062808</v>
      </c>
      <c r="AD13">
        <v>0</v>
      </c>
      <c r="AE13">
        <v>49.436556000000003</v>
      </c>
      <c r="AF13">
        <v>8.8740000000000006</v>
      </c>
      <c r="AG13">
        <v>39.088799999999999</v>
      </c>
      <c r="AH13">
        <v>152.94049999999999</v>
      </c>
      <c r="AI13">
        <v>0</v>
      </c>
      <c r="AJ13">
        <v>0</v>
      </c>
      <c r="AK13">
        <v>51.140700000000002</v>
      </c>
      <c r="AL13">
        <v>84.825999999999993</v>
      </c>
      <c r="AM13">
        <v>0</v>
      </c>
      <c r="AN13">
        <v>1.0521499999999999</v>
      </c>
      <c r="AO13">
        <v>25.577999999999999</v>
      </c>
      <c r="AP13">
        <v>13.3224</v>
      </c>
      <c r="AQ13">
        <v>37.799999999999997</v>
      </c>
      <c r="AR13">
        <v>19.872</v>
      </c>
      <c r="AS13">
        <v>10.7616</v>
      </c>
      <c r="AT13">
        <v>20.001799999999999</v>
      </c>
      <c r="AU13">
        <v>0</v>
      </c>
      <c r="AV13">
        <v>36.75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3181.4789490000003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59.73</v>
      </c>
      <c r="H14">
        <v>0</v>
      </c>
      <c r="I14">
        <v>0</v>
      </c>
      <c r="J14">
        <v>70.144000000000005</v>
      </c>
      <c r="K14">
        <v>686.77995699999997</v>
      </c>
      <c r="L14">
        <v>435.435</v>
      </c>
      <c r="M14">
        <v>92</v>
      </c>
      <c r="N14">
        <v>118.125</v>
      </c>
      <c r="O14">
        <v>123.66562500000001</v>
      </c>
      <c r="P14">
        <v>137.25</v>
      </c>
      <c r="Q14">
        <v>19.984999999999999</v>
      </c>
      <c r="R14">
        <v>21.196097999999999</v>
      </c>
      <c r="S14">
        <v>26.390910000000002</v>
      </c>
      <c r="T14">
        <v>0</v>
      </c>
      <c r="U14">
        <v>418.77</v>
      </c>
      <c r="V14">
        <v>13.9</v>
      </c>
      <c r="W14">
        <v>43.400500000000001</v>
      </c>
      <c r="X14">
        <v>147.515625</v>
      </c>
      <c r="Y14">
        <v>0</v>
      </c>
      <c r="Z14">
        <v>6.5537999999999998</v>
      </c>
      <c r="AA14">
        <v>0</v>
      </c>
      <c r="AB14">
        <v>39.510120000000001</v>
      </c>
      <c r="AC14">
        <v>29.062808</v>
      </c>
      <c r="AD14">
        <v>0</v>
      </c>
      <c r="AE14">
        <v>49.436556000000003</v>
      </c>
      <c r="AF14">
        <v>8.8740000000000006</v>
      </c>
      <c r="AG14">
        <v>39.088799999999999</v>
      </c>
      <c r="AH14">
        <v>152.94049999999999</v>
      </c>
      <c r="AI14">
        <v>0</v>
      </c>
      <c r="AJ14">
        <v>0</v>
      </c>
      <c r="AK14">
        <v>51.140700000000002</v>
      </c>
      <c r="AL14">
        <v>84.825999999999993</v>
      </c>
      <c r="AM14">
        <v>0</v>
      </c>
      <c r="AN14">
        <v>1.0521499999999999</v>
      </c>
      <c r="AO14">
        <v>25.577999999999999</v>
      </c>
      <c r="AP14">
        <v>13.3224</v>
      </c>
      <c r="AQ14">
        <v>30.24</v>
      </c>
      <c r="AR14">
        <v>19.872</v>
      </c>
      <c r="AS14">
        <v>10.7616</v>
      </c>
      <c r="AT14">
        <v>20.001799999999999</v>
      </c>
      <c r="AU14">
        <v>0</v>
      </c>
      <c r="AV14">
        <v>36.75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3173.9189489999999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59.73</v>
      </c>
      <c r="H15">
        <v>0</v>
      </c>
      <c r="I15">
        <v>0</v>
      </c>
      <c r="J15">
        <v>70.144000000000005</v>
      </c>
      <c r="K15">
        <v>686.77995699999997</v>
      </c>
      <c r="L15">
        <v>435.435</v>
      </c>
      <c r="M15">
        <v>92</v>
      </c>
      <c r="N15">
        <v>118.125</v>
      </c>
      <c r="O15">
        <v>123.66562500000001</v>
      </c>
      <c r="P15">
        <v>137.25</v>
      </c>
      <c r="Q15">
        <v>19.984999999999999</v>
      </c>
      <c r="R15">
        <v>21.196097999999999</v>
      </c>
      <c r="S15">
        <v>26.390910000000002</v>
      </c>
      <c r="T15">
        <v>0</v>
      </c>
      <c r="U15">
        <v>418.77</v>
      </c>
      <c r="V15">
        <v>13.622</v>
      </c>
      <c r="W15">
        <v>42.49</v>
      </c>
      <c r="X15">
        <v>147.515625</v>
      </c>
      <c r="Y15">
        <v>0</v>
      </c>
      <c r="Z15">
        <v>6.5537999999999998</v>
      </c>
      <c r="AA15">
        <v>0</v>
      </c>
      <c r="AB15">
        <v>39.510120000000001</v>
      </c>
      <c r="AC15">
        <v>29.062808</v>
      </c>
      <c r="AD15">
        <v>0</v>
      </c>
      <c r="AE15">
        <v>49.436556000000003</v>
      </c>
      <c r="AF15">
        <v>8.8740000000000006</v>
      </c>
      <c r="AG15">
        <v>39.088799999999999</v>
      </c>
      <c r="AH15">
        <v>152.94049999999999</v>
      </c>
      <c r="AI15">
        <v>0</v>
      </c>
      <c r="AJ15">
        <v>0</v>
      </c>
      <c r="AK15">
        <v>51.140700000000002</v>
      </c>
      <c r="AL15">
        <v>81.34</v>
      </c>
      <c r="AM15">
        <v>0</v>
      </c>
      <c r="AN15">
        <v>1.0521499999999999</v>
      </c>
      <c r="AO15">
        <v>25.577999999999999</v>
      </c>
      <c r="AP15">
        <v>12.169499999999999</v>
      </c>
      <c r="AQ15">
        <v>30.24</v>
      </c>
      <c r="AR15">
        <v>19.872</v>
      </c>
      <c r="AS15">
        <v>10.7616</v>
      </c>
      <c r="AT15">
        <v>20.001799999999999</v>
      </c>
      <c r="AU15">
        <v>0</v>
      </c>
      <c r="AV15">
        <v>36.75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3168.0915489999993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59.73</v>
      </c>
      <c r="H16">
        <v>0</v>
      </c>
      <c r="I16">
        <v>0</v>
      </c>
      <c r="J16">
        <v>70.144000000000005</v>
      </c>
      <c r="K16">
        <v>686.77995699999997</v>
      </c>
      <c r="L16">
        <v>435.435</v>
      </c>
      <c r="M16">
        <v>92</v>
      </c>
      <c r="N16">
        <v>118.125</v>
      </c>
      <c r="O16">
        <v>123.66562500000001</v>
      </c>
      <c r="P16">
        <v>137.25</v>
      </c>
      <c r="Q16">
        <v>19.984999999999999</v>
      </c>
      <c r="R16">
        <v>21.196097999999999</v>
      </c>
      <c r="S16">
        <v>26.390910000000002</v>
      </c>
      <c r="T16">
        <v>0</v>
      </c>
      <c r="U16">
        <v>418.77</v>
      </c>
      <c r="V16">
        <v>13.622</v>
      </c>
      <c r="W16">
        <v>42.49</v>
      </c>
      <c r="X16">
        <v>147.515625</v>
      </c>
      <c r="Y16">
        <v>0</v>
      </c>
      <c r="Z16">
        <v>6.5537999999999998</v>
      </c>
      <c r="AA16">
        <v>0</v>
      </c>
      <c r="AB16">
        <v>39.510120000000001</v>
      </c>
      <c r="AC16">
        <v>29.062808</v>
      </c>
      <c r="AD16">
        <v>0</v>
      </c>
      <c r="AE16">
        <v>49.436556000000003</v>
      </c>
      <c r="AF16">
        <v>8.8740000000000006</v>
      </c>
      <c r="AG16">
        <v>39.088799999999999</v>
      </c>
      <c r="AH16">
        <v>152.94049999999999</v>
      </c>
      <c r="AI16">
        <v>0</v>
      </c>
      <c r="AJ16">
        <v>0</v>
      </c>
      <c r="AK16">
        <v>51.140700000000002</v>
      </c>
      <c r="AL16">
        <v>81.34</v>
      </c>
      <c r="AM16">
        <v>0</v>
      </c>
      <c r="AN16">
        <v>1.0521499999999999</v>
      </c>
      <c r="AO16">
        <v>25.577999999999999</v>
      </c>
      <c r="AP16">
        <v>12.169499999999999</v>
      </c>
      <c r="AQ16">
        <v>30.24</v>
      </c>
      <c r="AR16">
        <v>19.872</v>
      </c>
      <c r="AS16">
        <v>10.7616</v>
      </c>
      <c r="AT16">
        <v>20.001799999999999</v>
      </c>
      <c r="AU16">
        <v>0</v>
      </c>
      <c r="AV16">
        <v>36.75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3168.0915489999993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59.73</v>
      </c>
      <c r="H17">
        <v>0</v>
      </c>
      <c r="I17">
        <v>0</v>
      </c>
      <c r="J17">
        <v>70.144000000000005</v>
      </c>
      <c r="K17">
        <v>686.77995699999997</v>
      </c>
      <c r="L17">
        <v>435.435</v>
      </c>
      <c r="M17">
        <v>92</v>
      </c>
      <c r="N17">
        <v>118.125</v>
      </c>
      <c r="O17">
        <v>123.66562500000001</v>
      </c>
      <c r="P17">
        <v>138.75</v>
      </c>
      <c r="Q17">
        <v>19.984999999999999</v>
      </c>
      <c r="R17">
        <v>21.196097999999999</v>
      </c>
      <c r="S17">
        <v>26.390910000000002</v>
      </c>
      <c r="T17">
        <v>0</v>
      </c>
      <c r="U17">
        <v>418.77</v>
      </c>
      <c r="V17">
        <v>13.622</v>
      </c>
      <c r="W17">
        <v>42.49</v>
      </c>
      <c r="X17">
        <v>147.515625</v>
      </c>
      <c r="Y17">
        <v>0</v>
      </c>
      <c r="Z17">
        <v>6.5537999999999998</v>
      </c>
      <c r="AA17">
        <v>0</v>
      </c>
      <c r="AB17">
        <v>39.510120000000001</v>
      </c>
      <c r="AC17">
        <v>19.35568</v>
      </c>
      <c r="AD17">
        <v>0</v>
      </c>
      <c r="AE17">
        <v>49.436556000000003</v>
      </c>
      <c r="AF17">
        <v>8.8740000000000006</v>
      </c>
      <c r="AG17">
        <v>39.088799999999999</v>
      </c>
      <c r="AH17">
        <v>152.94049999999999</v>
      </c>
      <c r="AI17">
        <v>0</v>
      </c>
      <c r="AJ17">
        <v>0</v>
      </c>
      <c r="AK17">
        <v>51.140700000000002</v>
      </c>
      <c r="AL17">
        <v>80.177999999999997</v>
      </c>
      <c r="AM17">
        <v>0</v>
      </c>
      <c r="AN17">
        <v>1.0521499999999999</v>
      </c>
      <c r="AO17">
        <v>25.577999999999999</v>
      </c>
      <c r="AP17">
        <v>12.169499999999999</v>
      </c>
      <c r="AQ17">
        <v>30.24</v>
      </c>
      <c r="AR17">
        <v>19.872</v>
      </c>
      <c r="AS17">
        <v>10.7616</v>
      </c>
      <c r="AT17">
        <v>20.001799999999999</v>
      </c>
      <c r="AU17">
        <v>0</v>
      </c>
      <c r="AV17">
        <v>36.75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3158.722420999999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59.73</v>
      </c>
      <c r="H18">
        <v>0</v>
      </c>
      <c r="I18">
        <v>0</v>
      </c>
      <c r="J18">
        <v>70.144000000000005</v>
      </c>
      <c r="K18">
        <v>686.77995699999997</v>
      </c>
      <c r="L18">
        <v>435.435</v>
      </c>
      <c r="M18">
        <v>92</v>
      </c>
      <c r="N18">
        <v>118.125</v>
      </c>
      <c r="O18">
        <v>123.66562500000001</v>
      </c>
      <c r="P18">
        <v>138.75</v>
      </c>
      <c r="Q18">
        <v>19.984999999999999</v>
      </c>
      <c r="R18">
        <v>21.196097999999999</v>
      </c>
      <c r="S18">
        <v>26.390910000000002</v>
      </c>
      <c r="T18">
        <v>0</v>
      </c>
      <c r="U18">
        <v>418.77</v>
      </c>
      <c r="V18">
        <v>13.622</v>
      </c>
      <c r="W18">
        <v>42.49</v>
      </c>
      <c r="X18">
        <v>147.515625</v>
      </c>
      <c r="Y18">
        <v>0</v>
      </c>
      <c r="Z18">
        <v>6.5537999999999998</v>
      </c>
      <c r="AA18">
        <v>0</v>
      </c>
      <c r="AB18">
        <v>39.510120000000001</v>
      </c>
      <c r="AC18">
        <v>19.35568</v>
      </c>
      <c r="AD18">
        <v>0</v>
      </c>
      <c r="AE18">
        <v>49.436556000000003</v>
      </c>
      <c r="AF18">
        <v>8.8740000000000006</v>
      </c>
      <c r="AG18">
        <v>39.088799999999999</v>
      </c>
      <c r="AH18">
        <v>152.94049999999999</v>
      </c>
      <c r="AI18">
        <v>0</v>
      </c>
      <c r="AJ18">
        <v>0</v>
      </c>
      <c r="AK18">
        <v>51.140700000000002</v>
      </c>
      <c r="AL18">
        <v>80.177999999999997</v>
      </c>
      <c r="AM18">
        <v>0</v>
      </c>
      <c r="AN18">
        <v>1.0521499999999999</v>
      </c>
      <c r="AO18">
        <v>25.577999999999999</v>
      </c>
      <c r="AP18">
        <v>12.169499999999999</v>
      </c>
      <c r="AQ18">
        <v>30.24</v>
      </c>
      <c r="AR18">
        <v>19.872</v>
      </c>
      <c r="AS18">
        <v>10.7616</v>
      </c>
      <c r="AT18">
        <v>20.001799999999999</v>
      </c>
      <c r="AU18">
        <v>0</v>
      </c>
      <c r="AV18">
        <v>36.75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3158.722420999999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59.73</v>
      </c>
      <c r="H19">
        <v>0</v>
      </c>
      <c r="I19">
        <v>0</v>
      </c>
      <c r="J19">
        <v>70.144000000000005</v>
      </c>
      <c r="K19">
        <v>686.77995699999997</v>
      </c>
      <c r="L19">
        <v>435.435</v>
      </c>
      <c r="M19">
        <v>92</v>
      </c>
      <c r="N19">
        <v>118.125</v>
      </c>
      <c r="O19">
        <v>123.66562500000001</v>
      </c>
      <c r="P19">
        <v>138.75</v>
      </c>
      <c r="Q19">
        <v>19.984999999999999</v>
      </c>
      <c r="R19">
        <v>21.196097999999999</v>
      </c>
      <c r="S19">
        <v>26.390910000000002</v>
      </c>
      <c r="T19">
        <v>0</v>
      </c>
      <c r="U19">
        <v>418.77</v>
      </c>
      <c r="V19">
        <v>13.622</v>
      </c>
      <c r="W19">
        <v>42.49</v>
      </c>
      <c r="X19">
        <v>147.515625</v>
      </c>
      <c r="Y19">
        <v>0</v>
      </c>
      <c r="Z19">
        <v>6.5537999999999998</v>
      </c>
      <c r="AA19">
        <v>0</v>
      </c>
      <c r="AB19">
        <v>39.510120000000001</v>
      </c>
      <c r="AC19">
        <v>19.35568</v>
      </c>
      <c r="AD19">
        <v>0</v>
      </c>
      <c r="AE19">
        <v>49.436556000000003</v>
      </c>
      <c r="AF19">
        <v>8.8740000000000006</v>
      </c>
      <c r="AG19">
        <v>39.088799999999999</v>
      </c>
      <c r="AH19">
        <v>152.94049999999999</v>
      </c>
      <c r="AI19">
        <v>0</v>
      </c>
      <c r="AJ19">
        <v>0</v>
      </c>
      <c r="AK19">
        <v>51.140700000000002</v>
      </c>
      <c r="AL19">
        <v>80.177999999999997</v>
      </c>
      <c r="AM19">
        <v>0</v>
      </c>
      <c r="AN19">
        <v>1.0521499999999999</v>
      </c>
      <c r="AO19">
        <v>25.577999999999999</v>
      </c>
      <c r="AP19">
        <v>12.169499999999999</v>
      </c>
      <c r="AQ19">
        <v>17.010000000000002</v>
      </c>
      <c r="AR19">
        <v>19.872</v>
      </c>
      <c r="AS19">
        <v>10.7616</v>
      </c>
      <c r="AT19">
        <v>20.001799999999999</v>
      </c>
      <c r="AU19">
        <v>0</v>
      </c>
      <c r="AV19">
        <v>36.75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3145.4924209999995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59.73</v>
      </c>
      <c r="H20">
        <v>0</v>
      </c>
      <c r="I20">
        <v>0</v>
      </c>
      <c r="J20">
        <v>70.144000000000005</v>
      </c>
      <c r="K20">
        <v>686.77995699999997</v>
      </c>
      <c r="L20">
        <v>435.435</v>
      </c>
      <c r="M20">
        <v>92</v>
      </c>
      <c r="N20">
        <v>118.125</v>
      </c>
      <c r="O20">
        <v>123.66562500000001</v>
      </c>
      <c r="P20">
        <v>138.75</v>
      </c>
      <c r="Q20">
        <v>19.984999999999999</v>
      </c>
      <c r="R20">
        <v>21.196097999999999</v>
      </c>
      <c r="S20">
        <v>26.390910000000002</v>
      </c>
      <c r="T20">
        <v>0</v>
      </c>
      <c r="U20">
        <v>418.77</v>
      </c>
      <c r="V20">
        <v>13.622</v>
      </c>
      <c r="W20">
        <v>42.49</v>
      </c>
      <c r="X20">
        <v>147.515625</v>
      </c>
      <c r="Y20">
        <v>0</v>
      </c>
      <c r="Z20">
        <v>6.5537999999999998</v>
      </c>
      <c r="AA20">
        <v>0</v>
      </c>
      <c r="AB20">
        <v>39.510120000000001</v>
      </c>
      <c r="AC20">
        <v>19.35568</v>
      </c>
      <c r="AD20">
        <v>0</v>
      </c>
      <c r="AE20">
        <v>49.436556000000003</v>
      </c>
      <c r="AF20">
        <v>8.8740000000000006</v>
      </c>
      <c r="AG20">
        <v>39.088799999999999</v>
      </c>
      <c r="AH20">
        <v>152.94049999999999</v>
      </c>
      <c r="AI20">
        <v>0</v>
      </c>
      <c r="AJ20">
        <v>0</v>
      </c>
      <c r="AK20">
        <v>51.140700000000002</v>
      </c>
      <c r="AL20">
        <v>80.177999999999997</v>
      </c>
      <c r="AM20">
        <v>0</v>
      </c>
      <c r="AN20">
        <v>1.0521499999999999</v>
      </c>
      <c r="AO20">
        <v>25.577999999999999</v>
      </c>
      <c r="AP20">
        <v>12.169499999999999</v>
      </c>
      <c r="AQ20">
        <v>15.12</v>
      </c>
      <c r="AR20">
        <v>19.872</v>
      </c>
      <c r="AS20">
        <v>10.7616</v>
      </c>
      <c r="AT20">
        <v>20.001799999999999</v>
      </c>
      <c r="AU20">
        <v>0</v>
      </c>
      <c r="AV20">
        <v>36.75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3143.6024209999991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59.73</v>
      </c>
      <c r="H21">
        <v>0</v>
      </c>
      <c r="I21">
        <v>0</v>
      </c>
      <c r="J21">
        <v>70.144000000000005</v>
      </c>
      <c r="K21">
        <v>686.77995699999997</v>
      </c>
      <c r="L21">
        <v>435.435</v>
      </c>
      <c r="M21">
        <v>92</v>
      </c>
      <c r="N21">
        <v>118.125</v>
      </c>
      <c r="O21">
        <v>123.66562500000001</v>
      </c>
      <c r="P21">
        <v>139.3125</v>
      </c>
      <c r="Q21">
        <v>19.984999999999999</v>
      </c>
      <c r="R21">
        <v>25.56915</v>
      </c>
      <c r="S21">
        <v>26.390910000000002</v>
      </c>
      <c r="T21">
        <v>0</v>
      </c>
      <c r="U21">
        <v>418.77</v>
      </c>
      <c r="V21">
        <v>13.622</v>
      </c>
      <c r="W21">
        <v>41.276000000000003</v>
      </c>
      <c r="X21">
        <v>147.515625</v>
      </c>
      <c r="Y21">
        <v>0</v>
      </c>
      <c r="Z21">
        <v>6.5537999999999998</v>
      </c>
      <c r="AA21">
        <v>0</v>
      </c>
      <c r="AB21">
        <v>39.510120000000001</v>
      </c>
      <c r="AC21">
        <v>19.35568</v>
      </c>
      <c r="AD21">
        <v>0</v>
      </c>
      <c r="AE21">
        <v>49.436556000000003</v>
      </c>
      <c r="AF21">
        <v>8.8740000000000006</v>
      </c>
      <c r="AG21">
        <v>39.088799999999999</v>
      </c>
      <c r="AH21">
        <v>152.94049999999999</v>
      </c>
      <c r="AI21">
        <v>0</v>
      </c>
      <c r="AJ21">
        <v>0</v>
      </c>
      <c r="AK21">
        <v>51.140700000000002</v>
      </c>
      <c r="AL21">
        <v>80.177999999999997</v>
      </c>
      <c r="AM21">
        <v>0</v>
      </c>
      <c r="AN21">
        <v>1.0521499999999999</v>
      </c>
      <c r="AO21">
        <v>25.577999999999999</v>
      </c>
      <c r="AP21">
        <v>12.169499999999999</v>
      </c>
      <c r="AQ21">
        <v>15.12</v>
      </c>
      <c r="AR21">
        <v>19.872</v>
      </c>
      <c r="AS21">
        <v>12.1068</v>
      </c>
      <c r="AT21">
        <v>20.001799999999999</v>
      </c>
      <c r="AU21">
        <v>0</v>
      </c>
      <c r="AV21">
        <v>36.75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3148.6691729999993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59.73</v>
      </c>
      <c r="H22">
        <v>0</v>
      </c>
      <c r="I22">
        <v>0</v>
      </c>
      <c r="J22">
        <v>70.144000000000005</v>
      </c>
      <c r="K22">
        <v>686.77995699999997</v>
      </c>
      <c r="L22">
        <v>435.435</v>
      </c>
      <c r="M22">
        <v>92</v>
      </c>
      <c r="N22">
        <v>118.125</v>
      </c>
      <c r="O22">
        <v>123.66562500000001</v>
      </c>
      <c r="P22">
        <v>139.3125</v>
      </c>
      <c r="Q22">
        <v>19.984999999999999</v>
      </c>
      <c r="R22">
        <v>26.68815</v>
      </c>
      <c r="S22">
        <v>26.390910000000002</v>
      </c>
      <c r="T22">
        <v>0</v>
      </c>
      <c r="U22">
        <v>418.77</v>
      </c>
      <c r="V22">
        <v>13.622</v>
      </c>
      <c r="W22">
        <v>41.276000000000003</v>
      </c>
      <c r="X22">
        <v>147.515625</v>
      </c>
      <c r="Y22">
        <v>0</v>
      </c>
      <c r="Z22">
        <v>6.5537999999999998</v>
      </c>
      <c r="AA22">
        <v>0</v>
      </c>
      <c r="AB22">
        <v>39.510120000000001</v>
      </c>
      <c r="AC22">
        <v>19.35568</v>
      </c>
      <c r="AD22">
        <v>0</v>
      </c>
      <c r="AE22">
        <v>49.436556000000003</v>
      </c>
      <c r="AF22">
        <v>8.8740000000000006</v>
      </c>
      <c r="AG22">
        <v>39.088799999999999</v>
      </c>
      <c r="AH22">
        <v>152.94049999999999</v>
      </c>
      <c r="AI22">
        <v>0</v>
      </c>
      <c r="AJ22">
        <v>0</v>
      </c>
      <c r="AK22">
        <v>51.140700000000002</v>
      </c>
      <c r="AL22">
        <v>80.177999999999997</v>
      </c>
      <c r="AM22">
        <v>0</v>
      </c>
      <c r="AN22">
        <v>1.0521499999999999</v>
      </c>
      <c r="AO22">
        <v>25.577999999999999</v>
      </c>
      <c r="AP22">
        <v>12.169499999999999</v>
      </c>
      <c r="AQ22">
        <v>15.12</v>
      </c>
      <c r="AR22">
        <v>19.872</v>
      </c>
      <c r="AS22">
        <v>12.1068</v>
      </c>
      <c r="AT22">
        <v>20.001799999999999</v>
      </c>
      <c r="AU22">
        <v>0</v>
      </c>
      <c r="AV22">
        <v>36.75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3149.788172999999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59.73</v>
      </c>
      <c r="H23">
        <v>0</v>
      </c>
      <c r="I23">
        <v>0</v>
      </c>
      <c r="J23">
        <v>70.144000000000005</v>
      </c>
      <c r="K23">
        <v>686.77995699999997</v>
      </c>
      <c r="L23">
        <v>435.435</v>
      </c>
      <c r="M23">
        <v>92</v>
      </c>
      <c r="N23">
        <v>118.125</v>
      </c>
      <c r="O23">
        <v>123.66562500000001</v>
      </c>
      <c r="P23">
        <v>139.3125</v>
      </c>
      <c r="Q23">
        <v>19.984999999999999</v>
      </c>
      <c r="R23">
        <v>27.80715</v>
      </c>
      <c r="S23">
        <v>26.390910000000002</v>
      </c>
      <c r="T23">
        <v>0</v>
      </c>
      <c r="U23">
        <v>418.77</v>
      </c>
      <c r="V23">
        <v>13.622</v>
      </c>
      <c r="W23">
        <v>41.276000000000003</v>
      </c>
      <c r="X23">
        <v>147.515625</v>
      </c>
      <c r="Y23">
        <v>0</v>
      </c>
      <c r="Z23">
        <v>6.5537999999999998</v>
      </c>
      <c r="AA23">
        <v>0</v>
      </c>
      <c r="AB23">
        <v>39.510120000000001</v>
      </c>
      <c r="AC23">
        <v>19.35568</v>
      </c>
      <c r="AD23">
        <v>0</v>
      </c>
      <c r="AE23">
        <v>49.436556000000003</v>
      </c>
      <c r="AF23">
        <v>8.8740000000000006</v>
      </c>
      <c r="AG23">
        <v>39.088799999999999</v>
      </c>
      <c r="AH23">
        <v>152.94049999999999</v>
      </c>
      <c r="AI23">
        <v>0</v>
      </c>
      <c r="AJ23">
        <v>0</v>
      </c>
      <c r="AK23">
        <v>51.140700000000002</v>
      </c>
      <c r="AL23">
        <v>80.177999999999997</v>
      </c>
      <c r="AM23">
        <v>0</v>
      </c>
      <c r="AN23">
        <v>1.0521499999999999</v>
      </c>
      <c r="AO23">
        <v>25.577999999999999</v>
      </c>
      <c r="AP23">
        <v>12.169499999999999</v>
      </c>
      <c r="AQ23">
        <v>15.12</v>
      </c>
      <c r="AR23">
        <v>19.872</v>
      </c>
      <c r="AS23">
        <v>12.1068</v>
      </c>
      <c r="AT23">
        <v>20.001799999999999</v>
      </c>
      <c r="AU23">
        <v>0</v>
      </c>
      <c r="AV23">
        <v>36.75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3150.9071729999996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59.73</v>
      </c>
      <c r="H24">
        <v>0</v>
      </c>
      <c r="I24">
        <v>0</v>
      </c>
      <c r="J24">
        <v>70.144000000000005</v>
      </c>
      <c r="K24">
        <v>686.77995699999997</v>
      </c>
      <c r="L24">
        <v>435.435</v>
      </c>
      <c r="M24">
        <v>92</v>
      </c>
      <c r="N24">
        <v>118.125</v>
      </c>
      <c r="O24">
        <v>123.66562500000001</v>
      </c>
      <c r="P24">
        <v>139.3125</v>
      </c>
      <c r="Q24">
        <v>19.984999999999999</v>
      </c>
      <c r="R24">
        <v>27.80715</v>
      </c>
      <c r="S24">
        <v>26.390910000000002</v>
      </c>
      <c r="T24">
        <v>0</v>
      </c>
      <c r="U24">
        <v>418.77</v>
      </c>
      <c r="V24">
        <v>13.622</v>
      </c>
      <c r="W24">
        <v>41.276000000000003</v>
      </c>
      <c r="X24">
        <v>147.515625</v>
      </c>
      <c r="Y24">
        <v>0</v>
      </c>
      <c r="Z24">
        <v>6.5537999999999998</v>
      </c>
      <c r="AA24">
        <v>0</v>
      </c>
      <c r="AB24">
        <v>39.510120000000001</v>
      </c>
      <c r="AC24">
        <v>19.35568</v>
      </c>
      <c r="AD24">
        <v>0</v>
      </c>
      <c r="AE24">
        <v>49.436556000000003</v>
      </c>
      <c r="AF24">
        <v>8.8740000000000006</v>
      </c>
      <c r="AG24">
        <v>39.088799999999999</v>
      </c>
      <c r="AH24">
        <v>152.94049999999999</v>
      </c>
      <c r="AI24">
        <v>0</v>
      </c>
      <c r="AJ24">
        <v>0</v>
      </c>
      <c r="AK24">
        <v>51.140700000000002</v>
      </c>
      <c r="AL24">
        <v>80.177999999999997</v>
      </c>
      <c r="AM24">
        <v>0</v>
      </c>
      <c r="AN24">
        <v>1.0521499999999999</v>
      </c>
      <c r="AO24">
        <v>25.577999999999999</v>
      </c>
      <c r="AP24">
        <v>12.169499999999999</v>
      </c>
      <c r="AQ24">
        <v>15.12</v>
      </c>
      <c r="AR24">
        <v>19.872</v>
      </c>
      <c r="AS24">
        <v>12.1068</v>
      </c>
      <c r="AT24">
        <v>20.001799999999999</v>
      </c>
      <c r="AU24">
        <v>0</v>
      </c>
      <c r="AV24">
        <v>36.75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3150.9071729999996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59.73</v>
      </c>
      <c r="H25">
        <v>0</v>
      </c>
      <c r="I25">
        <v>0</v>
      </c>
      <c r="J25">
        <v>70.144000000000005</v>
      </c>
      <c r="K25">
        <v>686.77995699999997</v>
      </c>
      <c r="L25">
        <v>435.435</v>
      </c>
      <c r="M25">
        <v>92</v>
      </c>
      <c r="N25">
        <v>118.125</v>
      </c>
      <c r="O25">
        <v>123.66562500000001</v>
      </c>
      <c r="P25">
        <v>139.3125</v>
      </c>
      <c r="Q25">
        <v>19.984999999999999</v>
      </c>
      <c r="R25">
        <v>30.04515</v>
      </c>
      <c r="S25">
        <v>26.390910000000002</v>
      </c>
      <c r="T25">
        <v>0</v>
      </c>
      <c r="U25">
        <v>418.77</v>
      </c>
      <c r="V25">
        <v>13.622</v>
      </c>
      <c r="W25">
        <v>41.276000000000003</v>
      </c>
      <c r="X25">
        <v>147.515625</v>
      </c>
      <c r="Y25">
        <v>0</v>
      </c>
      <c r="Z25">
        <v>6.5537999999999998</v>
      </c>
      <c r="AA25">
        <v>0</v>
      </c>
      <c r="AB25">
        <v>39.510120000000001</v>
      </c>
      <c r="AC25">
        <v>19.35568</v>
      </c>
      <c r="AD25">
        <v>0</v>
      </c>
      <c r="AE25">
        <v>49.436556000000003</v>
      </c>
      <c r="AF25">
        <v>8.8740000000000006</v>
      </c>
      <c r="AG25">
        <v>39.088799999999999</v>
      </c>
      <c r="AH25">
        <v>152.94049999999999</v>
      </c>
      <c r="AI25">
        <v>0</v>
      </c>
      <c r="AJ25">
        <v>0</v>
      </c>
      <c r="AK25">
        <v>51.140700000000002</v>
      </c>
      <c r="AL25">
        <v>80.177999999999997</v>
      </c>
      <c r="AM25">
        <v>0</v>
      </c>
      <c r="AN25">
        <v>1.0521499999999999</v>
      </c>
      <c r="AO25">
        <v>24.99</v>
      </c>
      <c r="AP25">
        <v>12.169499999999999</v>
      </c>
      <c r="AQ25">
        <v>15.12</v>
      </c>
      <c r="AR25">
        <v>19.872</v>
      </c>
      <c r="AS25">
        <v>12.1068</v>
      </c>
      <c r="AT25">
        <v>20.001799999999999</v>
      </c>
      <c r="AU25">
        <v>0</v>
      </c>
      <c r="AV25">
        <v>36.75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3152.5571729999988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59.73</v>
      </c>
      <c r="H26">
        <v>0</v>
      </c>
      <c r="I26">
        <v>0</v>
      </c>
      <c r="J26">
        <v>70.144000000000005</v>
      </c>
      <c r="K26">
        <v>686.77995699999997</v>
      </c>
      <c r="L26">
        <v>435.435</v>
      </c>
      <c r="M26">
        <v>92</v>
      </c>
      <c r="N26">
        <v>118.125</v>
      </c>
      <c r="O26">
        <v>123.66562500000001</v>
      </c>
      <c r="P26">
        <v>139.3125</v>
      </c>
      <c r="Q26">
        <v>19.984999999999999</v>
      </c>
      <c r="R26">
        <v>30.04515</v>
      </c>
      <c r="S26">
        <v>26.390910000000002</v>
      </c>
      <c r="T26">
        <v>0</v>
      </c>
      <c r="U26">
        <v>418.77</v>
      </c>
      <c r="V26">
        <v>13.622</v>
      </c>
      <c r="W26">
        <v>41.276000000000003</v>
      </c>
      <c r="X26">
        <v>147.515625</v>
      </c>
      <c r="Y26">
        <v>0</v>
      </c>
      <c r="Z26">
        <v>6.5537999999999998</v>
      </c>
      <c r="AA26">
        <v>0</v>
      </c>
      <c r="AB26">
        <v>39.510120000000001</v>
      </c>
      <c r="AC26">
        <v>19.35568</v>
      </c>
      <c r="AD26">
        <v>0</v>
      </c>
      <c r="AE26">
        <v>49.436556000000003</v>
      </c>
      <c r="AF26">
        <v>8.8740000000000006</v>
      </c>
      <c r="AG26">
        <v>39.088799999999999</v>
      </c>
      <c r="AH26">
        <v>152.94049999999999</v>
      </c>
      <c r="AI26">
        <v>0</v>
      </c>
      <c r="AJ26">
        <v>0</v>
      </c>
      <c r="AK26">
        <v>51.140700000000002</v>
      </c>
      <c r="AL26">
        <v>80.177999999999997</v>
      </c>
      <c r="AM26">
        <v>0</v>
      </c>
      <c r="AN26">
        <v>1.0521499999999999</v>
      </c>
      <c r="AO26">
        <v>24.99</v>
      </c>
      <c r="AP26">
        <v>12.169499999999999</v>
      </c>
      <c r="AQ26">
        <v>15.12</v>
      </c>
      <c r="AR26">
        <v>19.872</v>
      </c>
      <c r="AS26">
        <v>12.1068</v>
      </c>
      <c r="AT26">
        <v>20.001799999999999</v>
      </c>
      <c r="AU26">
        <v>0</v>
      </c>
      <c r="AV26">
        <v>35.700000000000003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3151.5071729999986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59.73</v>
      </c>
      <c r="H27">
        <v>0</v>
      </c>
      <c r="I27">
        <v>0</v>
      </c>
      <c r="J27">
        <v>70.144000000000005</v>
      </c>
      <c r="K27">
        <v>686.77995699999997</v>
      </c>
      <c r="L27">
        <v>435.435</v>
      </c>
      <c r="M27">
        <v>92</v>
      </c>
      <c r="N27">
        <v>118.125</v>
      </c>
      <c r="O27">
        <v>123.66562500000001</v>
      </c>
      <c r="P27">
        <v>139.3125</v>
      </c>
      <c r="Q27">
        <v>19.984999999999999</v>
      </c>
      <c r="R27">
        <v>30.04515</v>
      </c>
      <c r="S27">
        <v>26.390910000000002</v>
      </c>
      <c r="T27">
        <v>0</v>
      </c>
      <c r="U27">
        <v>418.77</v>
      </c>
      <c r="V27">
        <v>13.622</v>
      </c>
      <c r="W27">
        <v>41.276000000000003</v>
      </c>
      <c r="X27">
        <v>147.515625</v>
      </c>
      <c r="Y27">
        <v>0</v>
      </c>
      <c r="Z27">
        <v>6.5537999999999998</v>
      </c>
      <c r="AA27">
        <v>0</v>
      </c>
      <c r="AB27">
        <v>39.510120000000001</v>
      </c>
      <c r="AC27">
        <v>19.35568</v>
      </c>
      <c r="AD27">
        <v>0</v>
      </c>
      <c r="AE27">
        <v>49.436556000000003</v>
      </c>
      <c r="AF27">
        <v>8.8740000000000006</v>
      </c>
      <c r="AG27">
        <v>39.088799999999999</v>
      </c>
      <c r="AH27">
        <v>152.94049999999999</v>
      </c>
      <c r="AI27">
        <v>0</v>
      </c>
      <c r="AJ27">
        <v>0</v>
      </c>
      <c r="AK27">
        <v>51.140700000000002</v>
      </c>
      <c r="AL27">
        <v>80.177999999999997</v>
      </c>
      <c r="AM27">
        <v>0</v>
      </c>
      <c r="AN27">
        <v>1.0521499999999999</v>
      </c>
      <c r="AO27">
        <v>24.99</v>
      </c>
      <c r="AP27">
        <v>12.169499999999999</v>
      </c>
      <c r="AQ27">
        <v>15.12</v>
      </c>
      <c r="AR27">
        <v>48.576000000000001</v>
      </c>
      <c r="AS27">
        <v>32.822879999999998</v>
      </c>
      <c r="AT27">
        <v>20.001799999999999</v>
      </c>
      <c r="AU27">
        <v>0</v>
      </c>
      <c r="AV27">
        <v>35.700000000000003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3200.9272529999989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59.73</v>
      </c>
      <c r="H28">
        <v>0</v>
      </c>
      <c r="I28">
        <v>0</v>
      </c>
      <c r="J28">
        <v>70.144000000000005</v>
      </c>
      <c r="K28">
        <v>686.77995699999997</v>
      </c>
      <c r="L28">
        <v>435.435</v>
      </c>
      <c r="M28">
        <v>92</v>
      </c>
      <c r="N28">
        <v>118.125</v>
      </c>
      <c r="O28">
        <v>123.66562500000001</v>
      </c>
      <c r="P28">
        <v>139.3125</v>
      </c>
      <c r="Q28">
        <v>19.984999999999999</v>
      </c>
      <c r="R28">
        <v>32.283149999999999</v>
      </c>
      <c r="S28">
        <v>26.390910000000002</v>
      </c>
      <c r="T28">
        <v>0</v>
      </c>
      <c r="U28">
        <v>418.77</v>
      </c>
      <c r="V28">
        <v>13.622</v>
      </c>
      <c r="W28">
        <v>41.276000000000003</v>
      </c>
      <c r="X28">
        <v>147.515625</v>
      </c>
      <c r="Y28">
        <v>0</v>
      </c>
      <c r="Z28">
        <v>6.5537999999999998</v>
      </c>
      <c r="AA28">
        <v>0</v>
      </c>
      <c r="AB28">
        <v>39.510120000000001</v>
      </c>
      <c r="AC28">
        <v>19.35568</v>
      </c>
      <c r="AD28">
        <v>0</v>
      </c>
      <c r="AE28">
        <v>49.436556000000003</v>
      </c>
      <c r="AF28">
        <v>8.8740000000000006</v>
      </c>
      <c r="AG28">
        <v>39.088799999999999</v>
      </c>
      <c r="AH28">
        <v>152.94049999999999</v>
      </c>
      <c r="AI28">
        <v>0</v>
      </c>
      <c r="AJ28">
        <v>0</v>
      </c>
      <c r="AK28">
        <v>51.140700000000002</v>
      </c>
      <c r="AL28">
        <v>80.177999999999997</v>
      </c>
      <c r="AM28">
        <v>0</v>
      </c>
      <c r="AN28">
        <v>1.0521499999999999</v>
      </c>
      <c r="AO28">
        <v>24.99</v>
      </c>
      <c r="AP28">
        <v>12.169499999999999</v>
      </c>
      <c r="AQ28">
        <v>15.12</v>
      </c>
      <c r="AR28">
        <v>48.576000000000001</v>
      </c>
      <c r="AS28">
        <v>32.822879999999998</v>
      </c>
      <c r="AT28">
        <v>20.001799999999999</v>
      </c>
      <c r="AU28">
        <v>0</v>
      </c>
      <c r="AV28">
        <v>35.700000000000003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3203.1652529999992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59.73</v>
      </c>
      <c r="H29">
        <v>0</v>
      </c>
      <c r="I29">
        <v>0</v>
      </c>
      <c r="J29">
        <v>70.144000000000005</v>
      </c>
      <c r="K29">
        <v>686.77995699999997</v>
      </c>
      <c r="L29">
        <v>435.435</v>
      </c>
      <c r="M29">
        <v>92</v>
      </c>
      <c r="N29">
        <v>118.125</v>
      </c>
      <c r="O29">
        <v>123.66562500000001</v>
      </c>
      <c r="P29">
        <v>139.3125</v>
      </c>
      <c r="Q29">
        <v>19.984999999999999</v>
      </c>
      <c r="R29">
        <v>32.283149999999999</v>
      </c>
      <c r="S29">
        <v>26.390910000000002</v>
      </c>
      <c r="T29">
        <v>0</v>
      </c>
      <c r="U29">
        <v>418.77</v>
      </c>
      <c r="V29">
        <v>13.622</v>
      </c>
      <c r="W29">
        <v>41.276000000000003</v>
      </c>
      <c r="X29">
        <v>147.515625</v>
      </c>
      <c r="Y29">
        <v>0</v>
      </c>
      <c r="Z29">
        <v>6.5537999999999998</v>
      </c>
      <c r="AA29">
        <v>0</v>
      </c>
      <c r="AB29">
        <v>39.510120000000001</v>
      </c>
      <c r="AC29">
        <v>19.35568</v>
      </c>
      <c r="AD29">
        <v>0</v>
      </c>
      <c r="AE29">
        <v>49.436556000000003</v>
      </c>
      <c r="AF29">
        <v>8.8740000000000006</v>
      </c>
      <c r="AG29">
        <v>39.088799999999999</v>
      </c>
      <c r="AH29">
        <v>152.94049999999999</v>
      </c>
      <c r="AI29">
        <v>0</v>
      </c>
      <c r="AJ29">
        <v>0</v>
      </c>
      <c r="AK29">
        <v>51.140700000000002</v>
      </c>
      <c r="AL29">
        <v>80.177999999999997</v>
      </c>
      <c r="AM29">
        <v>0</v>
      </c>
      <c r="AN29">
        <v>1.0521499999999999</v>
      </c>
      <c r="AO29">
        <v>24.99</v>
      </c>
      <c r="AP29">
        <v>12.169499999999999</v>
      </c>
      <c r="AQ29">
        <v>8.4420000000000002</v>
      </c>
      <c r="AR29">
        <v>19.872</v>
      </c>
      <c r="AS29">
        <v>32.822879999999998</v>
      </c>
      <c r="AT29">
        <v>20.001799999999999</v>
      </c>
      <c r="AU29">
        <v>0</v>
      </c>
      <c r="AV29">
        <v>35.700000000000003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3167.7832529999991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59.73</v>
      </c>
      <c r="H30">
        <v>0</v>
      </c>
      <c r="I30">
        <v>0</v>
      </c>
      <c r="J30">
        <v>70.144000000000005</v>
      </c>
      <c r="K30">
        <v>686.77995699999997</v>
      </c>
      <c r="L30">
        <v>435.435</v>
      </c>
      <c r="M30">
        <v>92</v>
      </c>
      <c r="N30">
        <v>118.125</v>
      </c>
      <c r="O30">
        <v>123.66562500000001</v>
      </c>
      <c r="P30">
        <v>139.3125</v>
      </c>
      <c r="Q30">
        <v>19.984999999999999</v>
      </c>
      <c r="R30">
        <v>34.689</v>
      </c>
      <c r="S30">
        <v>26.390910000000002</v>
      </c>
      <c r="T30">
        <v>0</v>
      </c>
      <c r="U30">
        <v>418.77</v>
      </c>
      <c r="V30">
        <v>13.622</v>
      </c>
      <c r="W30">
        <v>41.276000000000003</v>
      </c>
      <c r="X30">
        <v>147.515625</v>
      </c>
      <c r="Y30">
        <v>0</v>
      </c>
      <c r="Z30">
        <v>6.5537999999999998</v>
      </c>
      <c r="AA30">
        <v>0</v>
      </c>
      <c r="AB30">
        <v>39.510120000000001</v>
      </c>
      <c r="AC30">
        <v>19.35568</v>
      </c>
      <c r="AD30">
        <v>0</v>
      </c>
      <c r="AE30">
        <v>49.436556000000003</v>
      </c>
      <c r="AF30">
        <v>8.8740000000000006</v>
      </c>
      <c r="AG30">
        <v>39.088799999999999</v>
      </c>
      <c r="AH30">
        <v>152.94049999999999</v>
      </c>
      <c r="AI30">
        <v>0</v>
      </c>
      <c r="AJ30">
        <v>0</v>
      </c>
      <c r="AK30">
        <v>51.140700000000002</v>
      </c>
      <c r="AL30">
        <v>80.177999999999997</v>
      </c>
      <c r="AM30">
        <v>0</v>
      </c>
      <c r="AN30">
        <v>1.0521499999999999</v>
      </c>
      <c r="AO30">
        <v>24.99</v>
      </c>
      <c r="AP30">
        <v>12.169499999999999</v>
      </c>
      <c r="AQ30">
        <v>0</v>
      </c>
      <c r="AR30">
        <v>19.872</v>
      </c>
      <c r="AS30">
        <v>32.822879999999998</v>
      </c>
      <c r="AT30">
        <v>20.001799999999999</v>
      </c>
      <c r="AU30">
        <v>0</v>
      </c>
      <c r="AV30">
        <v>35.700000000000003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3161.7471029999992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59.73</v>
      </c>
      <c r="H31">
        <v>0</v>
      </c>
      <c r="I31">
        <v>0</v>
      </c>
      <c r="J31">
        <v>70.144000000000005</v>
      </c>
      <c r="K31">
        <v>686.77995699999997</v>
      </c>
      <c r="L31">
        <v>435.435</v>
      </c>
      <c r="M31">
        <v>92</v>
      </c>
      <c r="N31">
        <v>118.125</v>
      </c>
      <c r="O31">
        <v>123.66562500000001</v>
      </c>
      <c r="P31">
        <v>139.3125</v>
      </c>
      <c r="Q31">
        <v>19.984999999999999</v>
      </c>
      <c r="R31">
        <v>39.164999999999999</v>
      </c>
      <c r="S31">
        <v>26.390910000000002</v>
      </c>
      <c r="T31">
        <v>0</v>
      </c>
      <c r="U31">
        <v>418.77</v>
      </c>
      <c r="V31">
        <v>13.622</v>
      </c>
      <c r="W31">
        <v>41.276000000000003</v>
      </c>
      <c r="X31">
        <v>147.515625</v>
      </c>
      <c r="Y31">
        <v>0</v>
      </c>
      <c r="Z31">
        <v>6.5537999999999998</v>
      </c>
      <c r="AA31">
        <v>0</v>
      </c>
      <c r="AB31">
        <v>39.510120000000001</v>
      </c>
      <c r="AC31">
        <v>19.35568</v>
      </c>
      <c r="AD31">
        <v>0</v>
      </c>
      <c r="AE31">
        <v>49.436556000000003</v>
      </c>
      <c r="AF31">
        <v>8.8740000000000006</v>
      </c>
      <c r="AG31">
        <v>39.088799999999999</v>
      </c>
      <c r="AH31">
        <v>152.94049999999999</v>
      </c>
      <c r="AI31">
        <v>0</v>
      </c>
      <c r="AJ31">
        <v>0</v>
      </c>
      <c r="AK31">
        <v>51.140700000000002</v>
      </c>
      <c r="AL31">
        <v>79.016000000000005</v>
      </c>
      <c r="AM31">
        <v>0</v>
      </c>
      <c r="AN31">
        <v>1.0521499999999999</v>
      </c>
      <c r="AO31">
        <v>24.99</v>
      </c>
      <c r="AP31">
        <v>12.169499999999999</v>
      </c>
      <c r="AQ31">
        <v>0</v>
      </c>
      <c r="AR31">
        <v>19.872</v>
      </c>
      <c r="AS31">
        <v>32.822879999999998</v>
      </c>
      <c r="AT31">
        <v>20.001799999999999</v>
      </c>
      <c r="AU31">
        <v>0</v>
      </c>
      <c r="AV31">
        <v>35.700000000000003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3165.0611029999991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59.73</v>
      </c>
      <c r="H32">
        <v>0</v>
      </c>
      <c r="I32">
        <v>0</v>
      </c>
      <c r="J32">
        <v>70.144000000000005</v>
      </c>
      <c r="K32">
        <v>686.77995699999997</v>
      </c>
      <c r="L32">
        <v>435.435</v>
      </c>
      <c r="M32">
        <v>92</v>
      </c>
      <c r="N32">
        <v>118.125</v>
      </c>
      <c r="O32">
        <v>123.66562500000001</v>
      </c>
      <c r="P32">
        <v>139.3125</v>
      </c>
      <c r="Q32">
        <v>19.984999999999999</v>
      </c>
      <c r="R32">
        <v>39.164999999999999</v>
      </c>
      <c r="S32">
        <v>26.390910000000002</v>
      </c>
      <c r="T32">
        <v>0</v>
      </c>
      <c r="U32">
        <v>418.77</v>
      </c>
      <c r="V32">
        <v>13.622</v>
      </c>
      <c r="W32">
        <v>41.276000000000003</v>
      </c>
      <c r="X32">
        <v>147.515625</v>
      </c>
      <c r="Y32">
        <v>0</v>
      </c>
      <c r="Z32">
        <v>6.5537999999999998</v>
      </c>
      <c r="AA32">
        <v>0</v>
      </c>
      <c r="AB32">
        <v>39.510120000000001</v>
      </c>
      <c r="AC32">
        <v>19.35568</v>
      </c>
      <c r="AD32">
        <v>0</v>
      </c>
      <c r="AE32">
        <v>49.436556000000003</v>
      </c>
      <c r="AF32">
        <v>8.8740000000000006</v>
      </c>
      <c r="AG32">
        <v>39.088799999999999</v>
      </c>
      <c r="AH32">
        <v>152.94049999999999</v>
      </c>
      <c r="AI32">
        <v>0</v>
      </c>
      <c r="AJ32">
        <v>0</v>
      </c>
      <c r="AK32">
        <v>51.140700000000002</v>
      </c>
      <c r="AL32">
        <v>79.016000000000005</v>
      </c>
      <c r="AM32">
        <v>0</v>
      </c>
      <c r="AN32">
        <v>1.0521499999999999</v>
      </c>
      <c r="AO32">
        <v>24.99</v>
      </c>
      <c r="AP32">
        <v>12.169499999999999</v>
      </c>
      <c r="AQ32">
        <v>0</v>
      </c>
      <c r="AR32">
        <v>19.872</v>
      </c>
      <c r="AS32">
        <v>32.822879999999998</v>
      </c>
      <c r="AT32">
        <v>20.001799999999999</v>
      </c>
      <c r="AU32">
        <v>0</v>
      </c>
      <c r="AV32">
        <v>35.700000000000003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3165.0611029999991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59.73</v>
      </c>
      <c r="H33">
        <v>0</v>
      </c>
      <c r="I33">
        <v>0</v>
      </c>
      <c r="J33">
        <v>70.144000000000005</v>
      </c>
      <c r="K33">
        <v>686.77995699999997</v>
      </c>
      <c r="L33">
        <v>435.435</v>
      </c>
      <c r="M33">
        <v>92</v>
      </c>
      <c r="N33">
        <v>118.125</v>
      </c>
      <c r="O33">
        <v>123.66562500000001</v>
      </c>
      <c r="P33">
        <v>139.3125</v>
      </c>
      <c r="Q33">
        <v>19.984999999999999</v>
      </c>
      <c r="R33">
        <v>42.392195999999998</v>
      </c>
      <c r="S33">
        <v>26.390910000000002</v>
      </c>
      <c r="T33">
        <v>0</v>
      </c>
      <c r="U33">
        <v>418.77</v>
      </c>
      <c r="V33">
        <v>13.622</v>
      </c>
      <c r="W33">
        <v>41.276000000000003</v>
      </c>
      <c r="X33">
        <v>147.515625</v>
      </c>
      <c r="Y33">
        <v>0</v>
      </c>
      <c r="Z33">
        <v>6.5537999999999998</v>
      </c>
      <c r="AA33">
        <v>0</v>
      </c>
      <c r="AB33">
        <v>39.510120000000001</v>
      </c>
      <c r="AC33">
        <v>19.35568</v>
      </c>
      <c r="AD33">
        <v>0</v>
      </c>
      <c r="AE33">
        <v>49.436556000000003</v>
      </c>
      <c r="AF33">
        <v>8.8740000000000006</v>
      </c>
      <c r="AG33">
        <v>39.088799999999999</v>
      </c>
      <c r="AH33">
        <v>152.94049999999999</v>
      </c>
      <c r="AI33">
        <v>0</v>
      </c>
      <c r="AJ33">
        <v>0</v>
      </c>
      <c r="AK33">
        <v>51.140700000000002</v>
      </c>
      <c r="AL33">
        <v>79.016000000000005</v>
      </c>
      <c r="AM33">
        <v>0</v>
      </c>
      <c r="AN33">
        <v>1.0521499999999999</v>
      </c>
      <c r="AO33">
        <v>24.99</v>
      </c>
      <c r="AP33">
        <v>12.169499999999999</v>
      </c>
      <c r="AQ33">
        <v>0</v>
      </c>
      <c r="AR33">
        <v>19.872</v>
      </c>
      <c r="AS33">
        <v>13.452</v>
      </c>
      <c r="AT33">
        <v>20.001799999999999</v>
      </c>
      <c r="AU33">
        <v>0</v>
      </c>
      <c r="AV33">
        <v>35.700000000000003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3148.9174189999994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59.73</v>
      </c>
      <c r="H34">
        <v>0</v>
      </c>
      <c r="I34">
        <v>0</v>
      </c>
      <c r="J34">
        <v>70.144000000000005</v>
      </c>
      <c r="K34">
        <v>686.77995699999997</v>
      </c>
      <c r="L34">
        <v>435.435</v>
      </c>
      <c r="M34">
        <v>92</v>
      </c>
      <c r="N34">
        <v>118.125</v>
      </c>
      <c r="O34">
        <v>123.66562500000001</v>
      </c>
      <c r="P34">
        <v>139.3125</v>
      </c>
      <c r="Q34">
        <v>19.984999999999999</v>
      </c>
      <c r="R34">
        <v>42.392195999999998</v>
      </c>
      <c r="S34">
        <v>26.390910000000002</v>
      </c>
      <c r="T34">
        <v>0</v>
      </c>
      <c r="U34">
        <v>418.77</v>
      </c>
      <c r="V34">
        <v>13.622</v>
      </c>
      <c r="W34">
        <v>41.276000000000003</v>
      </c>
      <c r="X34">
        <v>147.515625</v>
      </c>
      <c r="Y34">
        <v>0</v>
      </c>
      <c r="Z34">
        <v>6.5537999999999998</v>
      </c>
      <c r="AA34">
        <v>0</v>
      </c>
      <c r="AB34">
        <v>39.510120000000001</v>
      </c>
      <c r="AC34">
        <v>19.35568</v>
      </c>
      <c r="AD34">
        <v>0</v>
      </c>
      <c r="AE34">
        <v>49.436556000000003</v>
      </c>
      <c r="AF34">
        <v>8.8740000000000006</v>
      </c>
      <c r="AG34">
        <v>39.088799999999999</v>
      </c>
      <c r="AH34">
        <v>152.94049999999999</v>
      </c>
      <c r="AI34">
        <v>0</v>
      </c>
      <c r="AJ34">
        <v>0</v>
      </c>
      <c r="AK34">
        <v>51.140700000000002</v>
      </c>
      <c r="AL34">
        <v>79.016000000000005</v>
      </c>
      <c r="AM34">
        <v>0</v>
      </c>
      <c r="AN34">
        <v>1.0521499999999999</v>
      </c>
      <c r="AO34">
        <v>24.99</v>
      </c>
      <c r="AP34">
        <v>12.169499999999999</v>
      </c>
      <c r="AQ34">
        <v>0</v>
      </c>
      <c r="AR34">
        <v>19.872</v>
      </c>
      <c r="AS34">
        <v>10.7616</v>
      </c>
      <c r="AT34">
        <v>20.001799999999999</v>
      </c>
      <c r="AU34">
        <v>0</v>
      </c>
      <c r="AV34">
        <v>35.700000000000003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3146.227018999999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59.73</v>
      </c>
      <c r="H35">
        <v>0</v>
      </c>
      <c r="I35">
        <v>0</v>
      </c>
      <c r="J35">
        <v>70.144000000000005</v>
      </c>
      <c r="K35">
        <v>686.77995699999997</v>
      </c>
      <c r="L35">
        <v>435.435</v>
      </c>
      <c r="M35">
        <v>92</v>
      </c>
      <c r="N35">
        <v>118.125</v>
      </c>
      <c r="O35">
        <v>123.66562500000001</v>
      </c>
      <c r="P35">
        <v>139.3125</v>
      </c>
      <c r="Q35">
        <v>19.984999999999999</v>
      </c>
      <c r="R35">
        <v>42.392195999999998</v>
      </c>
      <c r="S35">
        <v>26.390910000000002</v>
      </c>
      <c r="T35">
        <v>0</v>
      </c>
      <c r="U35">
        <v>418.77</v>
      </c>
      <c r="V35">
        <v>13.622</v>
      </c>
      <c r="W35">
        <v>41.276000000000003</v>
      </c>
      <c r="X35">
        <v>147.515625</v>
      </c>
      <c r="Y35">
        <v>0</v>
      </c>
      <c r="Z35">
        <v>6.5208000000000004</v>
      </c>
      <c r="AA35">
        <v>0</v>
      </c>
      <c r="AB35">
        <v>39.510120000000001</v>
      </c>
      <c r="AC35">
        <v>19.35568</v>
      </c>
      <c r="AD35">
        <v>0</v>
      </c>
      <c r="AE35">
        <v>49.436556000000003</v>
      </c>
      <c r="AF35">
        <v>8.8740000000000006</v>
      </c>
      <c r="AG35">
        <v>39.088799999999999</v>
      </c>
      <c r="AH35">
        <v>152.94049999999999</v>
      </c>
      <c r="AI35">
        <v>0</v>
      </c>
      <c r="AJ35">
        <v>0</v>
      </c>
      <c r="AK35">
        <v>51.140700000000002</v>
      </c>
      <c r="AL35">
        <v>79.016000000000005</v>
      </c>
      <c r="AM35">
        <v>0</v>
      </c>
      <c r="AN35">
        <v>1.0521499999999999</v>
      </c>
      <c r="AO35">
        <v>24.99</v>
      </c>
      <c r="AP35">
        <v>12.169499999999999</v>
      </c>
      <c r="AQ35">
        <v>0</v>
      </c>
      <c r="AR35">
        <v>19.872</v>
      </c>
      <c r="AS35">
        <v>10.7616</v>
      </c>
      <c r="AT35">
        <v>20.001799999999999</v>
      </c>
      <c r="AU35">
        <v>0</v>
      </c>
      <c r="AV35">
        <v>34.65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3145.1440189999989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59.73</v>
      </c>
      <c r="H36">
        <v>0</v>
      </c>
      <c r="I36">
        <v>0</v>
      </c>
      <c r="J36">
        <v>70.144000000000005</v>
      </c>
      <c r="K36">
        <v>686.77995699999997</v>
      </c>
      <c r="L36">
        <v>435.435</v>
      </c>
      <c r="M36">
        <v>92</v>
      </c>
      <c r="N36">
        <v>118.125</v>
      </c>
      <c r="O36">
        <v>123.66562500000001</v>
      </c>
      <c r="P36">
        <v>139.3125</v>
      </c>
      <c r="Q36">
        <v>19.984999999999999</v>
      </c>
      <c r="R36">
        <v>42.392195999999998</v>
      </c>
      <c r="S36">
        <v>26.390910000000002</v>
      </c>
      <c r="T36">
        <v>0</v>
      </c>
      <c r="U36">
        <v>418.77</v>
      </c>
      <c r="V36">
        <v>13.622</v>
      </c>
      <c r="W36">
        <v>41.276000000000003</v>
      </c>
      <c r="X36">
        <v>147.515625</v>
      </c>
      <c r="Y36">
        <v>0</v>
      </c>
      <c r="Z36">
        <v>6.5208000000000004</v>
      </c>
      <c r="AA36">
        <v>0</v>
      </c>
      <c r="AB36">
        <v>39.510120000000001</v>
      </c>
      <c r="AC36">
        <v>19.35568</v>
      </c>
      <c r="AD36">
        <v>0</v>
      </c>
      <c r="AE36">
        <v>49.436556000000003</v>
      </c>
      <c r="AF36">
        <v>8.8740000000000006</v>
      </c>
      <c r="AG36">
        <v>39.088799999999999</v>
      </c>
      <c r="AH36">
        <v>152.94049999999999</v>
      </c>
      <c r="AI36">
        <v>0</v>
      </c>
      <c r="AJ36">
        <v>0</v>
      </c>
      <c r="AK36">
        <v>51.140700000000002</v>
      </c>
      <c r="AL36">
        <v>79.016000000000005</v>
      </c>
      <c r="AM36">
        <v>0</v>
      </c>
      <c r="AN36">
        <v>1.0521499999999999</v>
      </c>
      <c r="AO36">
        <v>24.99</v>
      </c>
      <c r="AP36">
        <v>12.169499999999999</v>
      </c>
      <c r="AQ36">
        <v>0</v>
      </c>
      <c r="AR36">
        <v>19.872</v>
      </c>
      <c r="AS36">
        <v>10.7616</v>
      </c>
      <c r="AT36">
        <v>20.001799999999999</v>
      </c>
      <c r="AU36">
        <v>0</v>
      </c>
      <c r="AV36">
        <v>34.65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3145.1440189999989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59.73</v>
      </c>
      <c r="H37">
        <v>0</v>
      </c>
      <c r="I37">
        <v>0</v>
      </c>
      <c r="J37">
        <v>70.144000000000005</v>
      </c>
      <c r="K37">
        <v>686.77995699999997</v>
      </c>
      <c r="L37">
        <v>435.435</v>
      </c>
      <c r="M37">
        <v>92</v>
      </c>
      <c r="N37">
        <v>118.125</v>
      </c>
      <c r="O37">
        <v>123.66562500000001</v>
      </c>
      <c r="P37">
        <v>139.3125</v>
      </c>
      <c r="Q37">
        <v>19.984999999999999</v>
      </c>
      <c r="R37">
        <v>42.392195999999998</v>
      </c>
      <c r="S37">
        <v>26.390910000000002</v>
      </c>
      <c r="T37">
        <v>0</v>
      </c>
      <c r="U37">
        <v>418.77</v>
      </c>
      <c r="V37">
        <v>13.622</v>
      </c>
      <c r="W37">
        <v>41.276000000000003</v>
      </c>
      <c r="X37">
        <v>147.515625</v>
      </c>
      <c r="Y37">
        <v>0</v>
      </c>
      <c r="Z37">
        <v>6.5208000000000004</v>
      </c>
      <c r="AA37">
        <v>0</v>
      </c>
      <c r="AB37">
        <v>30.2591</v>
      </c>
      <c r="AC37">
        <v>9.6778399999999998</v>
      </c>
      <c r="AD37">
        <v>0</v>
      </c>
      <c r="AE37">
        <v>49.436556000000003</v>
      </c>
      <c r="AF37">
        <v>8.8740000000000006</v>
      </c>
      <c r="AG37">
        <v>39.088799999999999</v>
      </c>
      <c r="AH37">
        <v>152.94049999999999</v>
      </c>
      <c r="AI37">
        <v>0</v>
      </c>
      <c r="AJ37">
        <v>0</v>
      </c>
      <c r="AK37">
        <v>51.140700000000002</v>
      </c>
      <c r="AL37">
        <v>79.016000000000005</v>
      </c>
      <c r="AM37">
        <v>0</v>
      </c>
      <c r="AN37">
        <v>1.0521499999999999</v>
      </c>
      <c r="AO37">
        <v>24.99</v>
      </c>
      <c r="AP37">
        <v>12.169499999999999</v>
      </c>
      <c r="AQ37">
        <v>0</v>
      </c>
      <c r="AR37">
        <v>19.872</v>
      </c>
      <c r="AS37">
        <v>10.7616</v>
      </c>
      <c r="AT37">
        <v>20.001799999999999</v>
      </c>
      <c r="AU37">
        <v>0</v>
      </c>
      <c r="AV37">
        <v>34.65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3126.2151589999989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59.73</v>
      </c>
      <c r="H38">
        <v>0</v>
      </c>
      <c r="I38">
        <v>0</v>
      </c>
      <c r="J38">
        <v>70.144000000000005</v>
      </c>
      <c r="K38">
        <v>686.77995699999997</v>
      </c>
      <c r="L38">
        <v>435.435</v>
      </c>
      <c r="M38">
        <v>92</v>
      </c>
      <c r="N38">
        <v>118.125</v>
      </c>
      <c r="O38">
        <v>123.66562500000001</v>
      </c>
      <c r="P38">
        <v>139.3125</v>
      </c>
      <c r="Q38">
        <v>19.984999999999999</v>
      </c>
      <c r="R38">
        <v>42.392195999999998</v>
      </c>
      <c r="S38">
        <v>26.390910000000002</v>
      </c>
      <c r="T38">
        <v>0</v>
      </c>
      <c r="U38">
        <v>418.77</v>
      </c>
      <c r="V38">
        <v>13.622</v>
      </c>
      <c r="W38">
        <v>41.276000000000003</v>
      </c>
      <c r="X38">
        <v>147.515625</v>
      </c>
      <c r="Y38">
        <v>0</v>
      </c>
      <c r="Z38">
        <v>6.5208000000000004</v>
      </c>
      <c r="AA38">
        <v>0</v>
      </c>
      <c r="AB38">
        <v>13.33</v>
      </c>
      <c r="AC38">
        <v>9.6778399999999998</v>
      </c>
      <c r="AD38">
        <v>0</v>
      </c>
      <c r="AE38">
        <v>49.436556000000003</v>
      </c>
      <c r="AF38">
        <v>8.8740000000000006</v>
      </c>
      <c r="AG38">
        <v>39.088799999999999</v>
      </c>
      <c r="AH38">
        <v>152.94049999999999</v>
      </c>
      <c r="AI38">
        <v>0</v>
      </c>
      <c r="AJ38">
        <v>0</v>
      </c>
      <c r="AK38">
        <v>51.140700000000002</v>
      </c>
      <c r="AL38">
        <v>79.016000000000005</v>
      </c>
      <c r="AM38">
        <v>0</v>
      </c>
      <c r="AN38">
        <v>1.0521499999999999</v>
      </c>
      <c r="AO38">
        <v>24.99</v>
      </c>
      <c r="AP38">
        <v>12.169499999999999</v>
      </c>
      <c r="AQ38">
        <v>0</v>
      </c>
      <c r="AR38">
        <v>19.872</v>
      </c>
      <c r="AS38">
        <v>10.7616</v>
      </c>
      <c r="AT38">
        <v>20.001799999999999</v>
      </c>
      <c r="AU38">
        <v>0</v>
      </c>
      <c r="AV38">
        <v>34.65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3109.2860589999987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59.73</v>
      </c>
      <c r="H39">
        <v>0</v>
      </c>
      <c r="I39">
        <v>0</v>
      </c>
      <c r="J39">
        <v>70.144000000000005</v>
      </c>
      <c r="K39">
        <v>686.77995699999997</v>
      </c>
      <c r="L39">
        <v>435.435</v>
      </c>
      <c r="M39">
        <v>92</v>
      </c>
      <c r="N39">
        <v>118.125</v>
      </c>
      <c r="O39">
        <v>123.66562500000001</v>
      </c>
      <c r="P39">
        <v>139.3125</v>
      </c>
      <c r="Q39">
        <v>19.984999999999999</v>
      </c>
      <c r="R39">
        <v>42.392195999999998</v>
      </c>
      <c r="S39">
        <v>26.390910000000002</v>
      </c>
      <c r="T39">
        <v>0</v>
      </c>
      <c r="U39">
        <v>418.77</v>
      </c>
      <c r="V39">
        <v>13.622</v>
      </c>
      <c r="W39">
        <v>42.186500000000002</v>
      </c>
      <c r="X39">
        <v>147.515625</v>
      </c>
      <c r="Y39">
        <v>0</v>
      </c>
      <c r="Z39">
        <v>6.5208000000000004</v>
      </c>
      <c r="AA39">
        <v>0</v>
      </c>
      <c r="AB39">
        <v>13.33</v>
      </c>
      <c r="AC39">
        <v>9.6778399999999998</v>
      </c>
      <c r="AD39">
        <v>0</v>
      </c>
      <c r="AE39">
        <v>49.436556000000003</v>
      </c>
      <c r="AF39">
        <v>8.8740000000000006</v>
      </c>
      <c r="AG39">
        <v>39.088799999999999</v>
      </c>
      <c r="AH39">
        <v>152.94049999999999</v>
      </c>
      <c r="AI39">
        <v>0</v>
      </c>
      <c r="AJ39">
        <v>0</v>
      </c>
      <c r="AK39">
        <v>51.140700000000002</v>
      </c>
      <c r="AL39">
        <v>79.016000000000005</v>
      </c>
      <c r="AM39">
        <v>0</v>
      </c>
      <c r="AN39">
        <v>1.0521499999999999</v>
      </c>
      <c r="AO39">
        <v>24.99</v>
      </c>
      <c r="AP39">
        <v>12.169499999999999</v>
      </c>
      <c r="AQ39">
        <v>0</v>
      </c>
      <c r="AR39">
        <v>19.872</v>
      </c>
      <c r="AS39">
        <v>10.7616</v>
      </c>
      <c r="AT39">
        <v>20.001799999999999</v>
      </c>
      <c r="AU39">
        <v>0</v>
      </c>
      <c r="AV39">
        <v>34.65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3110.1965589999986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59.73</v>
      </c>
      <c r="H40">
        <v>0</v>
      </c>
      <c r="I40">
        <v>0</v>
      </c>
      <c r="J40">
        <v>70.144000000000005</v>
      </c>
      <c r="K40">
        <v>686.77995699999997</v>
      </c>
      <c r="L40">
        <v>435.435</v>
      </c>
      <c r="M40">
        <v>92</v>
      </c>
      <c r="N40">
        <v>118.125</v>
      </c>
      <c r="O40">
        <v>123.66562500000001</v>
      </c>
      <c r="P40">
        <v>139.3125</v>
      </c>
      <c r="Q40">
        <v>19.984999999999999</v>
      </c>
      <c r="R40">
        <v>42.392195999999998</v>
      </c>
      <c r="S40">
        <v>26.390910000000002</v>
      </c>
      <c r="T40">
        <v>0</v>
      </c>
      <c r="U40">
        <v>418.77</v>
      </c>
      <c r="V40">
        <v>13.622</v>
      </c>
      <c r="W40">
        <v>42.186500000000002</v>
      </c>
      <c r="X40">
        <v>147.515625</v>
      </c>
      <c r="Y40">
        <v>0</v>
      </c>
      <c r="Z40">
        <v>6.5208000000000004</v>
      </c>
      <c r="AA40">
        <v>0</v>
      </c>
      <c r="AB40">
        <v>13.33</v>
      </c>
      <c r="AC40">
        <v>9.6778399999999998</v>
      </c>
      <c r="AD40">
        <v>0</v>
      </c>
      <c r="AE40">
        <v>49.436556000000003</v>
      </c>
      <c r="AF40">
        <v>8.8740000000000006</v>
      </c>
      <c r="AG40">
        <v>39.088799999999999</v>
      </c>
      <c r="AH40">
        <v>152.94049999999999</v>
      </c>
      <c r="AI40">
        <v>0</v>
      </c>
      <c r="AJ40">
        <v>0</v>
      </c>
      <c r="AK40">
        <v>51.140700000000002</v>
      </c>
      <c r="AL40">
        <v>79.016000000000005</v>
      </c>
      <c r="AM40">
        <v>0</v>
      </c>
      <c r="AN40">
        <v>1.0521499999999999</v>
      </c>
      <c r="AO40">
        <v>24.99</v>
      </c>
      <c r="AP40">
        <v>12.169499999999999</v>
      </c>
      <c r="AQ40">
        <v>0</v>
      </c>
      <c r="AR40">
        <v>22.08</v>
      </c>
      <c r="AS40">
        <v>10.7616</v>
      </c>
      <c r="AT40">
        <v>20.001799999999999</v>
      </c>
      <c r="AU40">
        <v>0</v>
      </c>
      <c r="AV40">
        <v>34.65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3112.4045589999987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59.73</v>
      </c>
      <c r="H41">
        <v>0</v>
      </c>
      <c r="I41">
        <v>0</v>
      </c>
      <c r="J41">
        <v>70.144000000000005</v>
      </c>
      <c r="K41">
        <v>614.37995699999999</v>
      </c>
      <c r="L41">
        <v>435.435</v>
      </c>
      <c r="M41">
        <v>92</v>
      </c>
      <c r="N41">
        <v>118.125</v>
      </c>
      <c r="O41">
        <v>123.66562500000001</v>
      </c>
      <c r="P41">
        <v>139.3125</v>
      </c>
      <c r="Q41">
        <v>17.785</v>
      </c>
      <c r="R41">
        <v>42.392195999999998</v>
      </c>
      <c r="S41">
        <v>23.49091</v>
      </c>
      <c r="T41">
        <v>0</v>
      </c>
      <c r="U41">
        <v>418.77</v>
      </c>
      <c r="V41">
        <v>13.622</v>
      </c>
      <c r="W41">
        <v>42.186500000000002</v>
      </c>
      <c r="X41">
        <v>147.515625</v>
      </c>
      <c r="Y41">
        <v>0</v>
      </c>
      <c r="Z41">
        <v>6.5208000000000004</v>
      </c>
      <c r="AA41">
        <v>0</v>
      </c>
      <c r="AB41">
        <v>17.329000000000001</v>
      </c>
      <c r="AC41">
        <v>9.6778399999999998</v>
      </c>
      <c r="AD41">
        <v>0</v>
      </c>
      <c r="AE41">
        <v>49.436556000000003</v>
      </c>
      <c r="AF41">
        <v>8.8740000000000006</v>
      </c>
      <c r="AG41">
        <v>39.088799999999999</v>
      </c>
      <c r="AH41">
        <v>152.94049999999999</v>
      </c>
      <c r="AI41">
        <v>0</v>
      </c>
      <c r="AJ41">
        <v>0</v>
      </c>
      <c r="AK41">
        <v>51.140700000000002</v>
      </c>
      <c r="AL41">
        <v>79.016000000000005</v>
      </c>
      <c r="AM41">
        <v>0</v>
      </c>
      <c r="AN41">
        <v>1.0521499999999999</v>
      </c>
      <c r="AO41">
        <v>24.99</v>
      </c>
      <c r="AP41">
        <v>12.169499999999999</v>
      </c>
      <c r="AQ41">
        <v>0</v>
      </c>
      <c r="AR41">
        <v>27.6</v>
      </c>
      <c r="AS41">
        <v>12.1068</v>
      </c>
      <c r="AT41">
        <v>20.001799999999999</v>
      </c>
      <c r="AU41">
        <v>0</v>
      </c>
      <c r="AV41">
        <v>34.65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3045.7687589999996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59.73</v>
      </c>
      <c r="H42">
        <v>0</v>
      </c>
      <c r="I42">
        <v>0</v>
      </c>
      <c r="J42">
        <v>70.144000000000005</v>
      </c>
      <c r="K42">
        <v>614.37995699999999</v>
      </c>
      <c r="L42">
        <v>435.435</v>
      </c>
      <c r="M42">
        <v>92</v>
      </c>
      <c r="N42">
        <v>118.125</v>
      </c>
      <c r="O42">
        <v>123.66562500000001</v>
      </c>
      <c r="P42">
        <v>139.3125</v>
      </c>
      <c r="Q42">
        <v>17.785</v>
      </c>
      <c r="R42">
        <v>42.392195999999998</v>
      </c>
      <c r="S42">
        <v>23.49091</v>
      </c>
      <c r="T42">
        <v>0</v>
      </c>
      <c r="U42">
        <v>418.77</v>
      </c>
      <c r="V42">
        <v>13.622</v>
      </c>
      <c r="W42">
        <v>42.186500000000002</v>
      </c>
      <c r="X42">
        <v>147.515625</v>
      </c>
      <c r="Y42">
        <v>0</v>
      </c>
      <c r="Z42">
        <v>6.5208000000000004</v>
      </c>
      <c r="AA42">
        <v>0</v>
      </c>
      <c r="AB42">
        <v>17.329000000000001</v>
      </c>
      <c r="AC42">
        <v>9.6778399999999998</v>
      </c>
      <c r="AD42">
        <v>0</v>
      </c>
      <c r="AE42">
        <v>49.436556000000003</v>
      </c>
      <c r="AF42">
        <v>8.8740000000000006</v>
      </c>
      <c r="AG42">
        <v>39.088799999999999</v>
      </c>
      <c r="AH42">
        <v>152.94049999999999</v>
      </c>
      <c r="AI42">
        <v>0</v>
      </c>
      <c r="AJ42">
        <v>0</v>
      </c>
      <c r="AK42">
        <v>51.140700000000002</v>
      </c>
      <c r="AL42">
        <v>79.016000000000005</v>
      </c>
      <c r="AM42">
        <v>0</v>
      </c>
      <c r="AN42">
        <v>1.0521499999999999</v>
      </c>
      <c r="AO42">
        <v>24.99</v>
      </c>
      <c r="AP42">
        <v>12.169499999999999</v>
      </c>
      <c r="AQ42">
        <v>0</v>
      </c>
      <c r="AR42">
        <v>27.6</v>
      </c>
      <c r="AS42">
        <v>12.1068</v>
      </c>
      <c r="AT42">
        <v>20.001799999999999</v>
      </c>
      <c r="AU42">
        <v>0</v>
      </c>
      <c r="AV42">
        <v>34.65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3045.7687589999996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59.73</v>
      </c>
      <c r="H43">
        <v>0</v>
      </c>
      <c r="I43">
        <v>0</v>
      </c>
      <c r="J43">
        <v>70.144000000000005</v>
      </c>
      <c r="K43">
        <v>614.37995699999999</v>
      </c>
      <c r="L43">
        <v>435.435</v>
      </c>
      <c r="M43">
        <v>92</v>
      </c>
      <c r="N43">
        <v>118.125</v>
      </c>
      <c r="O43">
        <v>123.66562500000001</v>
      </c>
      <c r="P43">
        <v>139.3125</v>
      </c>
      <c r="Q43">
        <v>17.785</v>
      </c>
      <c r="R43">
        <v>42.392195999999998</v>
      </c>
      <c r="S43">
        <v>23.49091</v>
      </c>
      <c r="T43">
        <v>0</v>
      </c>
      <c r="U43">
        <v>418.77</v>
      </c>
      <c r="V43">
        <v>13.622</v>
      </c>
      <c r="W43">
        <v>41.883000000000003</v>
      </c>
      <c r="X43">
        <v>147.515625</v>
      </c>
      <c r="Y43">
        <v>0</v>
      </c>
      <c r="Z43">
        <v>6.5208000000000004</v>
      </c>
      <c r="AA43">
        <v>13.983000000000001</v>
      </c>
      <c r="AB43">
        <v>17.329000000000001</v>
      </c>
      <c r="AC43">
        <v>9.6778399999999998</v>
      </c>
      <c r="AD43">
        <v>0</v>
      </c>
      <c r="AE43">
        <v>49.436556000000003</v>
      </c>
      <c r="AF43">
        <v>8.8740000000000006</v>
      </c>
      <c r="AG43">
        <v>39.088799999999999</v>
      </c>
      <c r="AH43">
        <v>152.94049999999999</v>
      </c>
      <c r="AI43">
        <v>0</v>
      </c>
      <c r="AJ43">
        <v>0</v>
      </c>
      <c r="AK43">
        <v>51.140700000000002</v>
      </c>
      <c r="AL43">
        <v>79.016000000000005</v>
      </c>
      <c r="AM43">
        <v>0</v>
      </c>
      <c r="AN43">
        <v>1.0521499999999999</v>
      </c>
      <c r="AO43">
        <v>23.52</v>
      </c>
      <c r="AP43">
        <v>12.169499999999999</v>
      </c>
      <c r="AQ43">
        <v>0</v>
      </c>
      <c r="AR43">
        <v>27.6</v>
      </c>
      <c r="AS43">
        <v>13.452</v>
      </c>
      <c r="AT43">
        <v>20.001799999999999</v>
      </c>
      <c r="AU43">
        <v>0</v>
      </c>
      <c r="AV43">
        <v>33.6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3058.273459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59.73</v>
      </c>
      <c r="H44">
        <v>0</v>
      </c>
      <c r="I44">
        <v>0</v>
      </c>
      <c r="J44">
        <v>70.144000000000005</v>
      </c>
      <c r="K44">
        <v>614.37995699999999</v>
      </c>
      <c r="L44">
        <v>435.435</v>
      </c>
      <c r="M44">
        <v>92</v>
      </c>
      <c r="N44">
        <v>118.125</v>
      </c>
      <c r="O44">
        <v>123.66562500000001</v>
      </c>
      <c r="P44">
        <v>139.3125</v>
      </c>
      <c r="Q44">
        <v>17.785</v>
      </c>
      <c r="R44">
        <v>42.392195999999998</v>
      </c>
      <c r="S44">
        <v>23.49091</v>
      </c>
      <c r="T44">
        <v>0</v>
      </c>
      <c r="U44">
        <v>418.77</v>
      </c>
      <c r="V44">
        <v>13.622</v>
      </c>
      <c r="W44">
        <v>41.883000000000003</v>
      </c>
      <c r="X44">
        <v>147.515625</v>
      </c>
      <c r="Y44">
        <v>0</v>
      </c>
      <c r="Z44">
        <v>6.5208000000000004</v>
      </c>
      <c r="AA44">
        <v>13.983000000000001</v>
      </c>
      <c r="AB44">
        <v>17.329000000000001</v>
      </c>
      <c r="AC44">
        <v>9.6778399999999998</v>
      </c>
      <c r="AD44">
        <v>9.1149000000000004</v>
      </c>
      <c r="AE44">
        <v>49.436556000000003</v>
      </c>
      <c r="AF44">
        <v>8.8740000000000006</v>
      </c>
      <c r="AG44">
        <v>39.088799999999999</v>
      </c>
      <c r="AH44">
        <v>152.94049999999999</v>
      </c>
      <c r="AI44">
        <v>0</v>
      </c>
      <c r="AJ44">
        <v>0</v>
      </c>
      <c r="AK44">
        <v>51.140700000000002</v>
      </c>
      <c r="AL44">
        <v>79.016000000000005</v>
      </c>
      <c r="AM44">
        <v>0</v>
      </c>
      <c r="AN44">
        <v>1.0521499999999999</v>
      </c>
      <c r="AO44">
        <v>23.52</v>
      </c>
      <c r="AP44">
        <v>12.169499999999999</v>
      </c>
      <c r="AQ44">
        <v>0</v>
      </c>
      <c r="AR44">
        <v>27.6</v>
      </c>
      <c r="AS44">
        <v>13.452</v>
      </c>
      <c r="AT44">
        <v>20.001799999999999</v>
      </c>
      <c r="AU44">
        <v>0</v>
      </c>
      <c r="AV44">
        <v>33.6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3067.388359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59.73</v>
      </c>
      <c r="H45">
        <v>0</v>
      </c>
      <c r="I45">
        <v>0</v>
      </c>
      <c r="J45">
        <v>70.144000000000005</v>
      </c>
      <c r="K45">
        <v>669.87995699999999</v>
      </c>
      <c r="L45">
        <v>435.435</v>
      </c>
      <c r="M45">
        <v>92</v>
      </c>
      <c r="N45">
        <v>118.125</v>
      </c>
      <c r="O45">
        <v>123.66562500000001</v>
      </c>
      <c r="P45">
        <v>139.3125</v>
      </c>
      <c r="Q45">
        <v>17.785</v>
      </c>
      <c r="R45">
        <v>42.392195999999998</v>
      </c>
      <c r="S45">
        <v>23.49091</v>
      </c>
      <c r="T45">
        <v>0</v>
      </c>
      <c r="U45">
        <v>418.77</v>
      </c>
      <c r="V45">
        <v>13.622</v>
      </c>
      <c r="W45">
        <v>41.883000000000003</v>
      </c>
      <c r="X45">
        <v>147.515625</v>
      </c>
      <c r="Y45">
        <v>0</v>
      </c>
      <c r="Z45">
        <v>6.5208000000000004</v>
      </c>
      <c r="AA45">
        <v>13.983000000000001</v>
      </c>
      <c r="AB45">
        <v>17.329000000000001</v>
      </c>
      <c r="AC45">
        <v>9.6778399999999998</v>
      </c>
      <c r="AD45">
        <v>18.229800000000001</v>
      </c>
      <c r="AE45">
        <v>49.436556000000003</v>
      </c>
      <c r="AF45">
        <v>8.8740000000000006</v>
      </c>
      <c r="AG45">
        <v>39.088799999999999</v>
      </c>
      <c r="AH45">
        <v>152.94049999999999</v>
      </c>
      <c r="AI45">
        <v>0</v>
      </c>
      <c r="AJ45">
        <v>0</v>
      </c>
      <c r="AK45">
        <v>51.140700000000002</v>
      </c>
      <c r="AL45">
        <v>79.016000000000005</v>
      </c>
      <c r="AM45">
        <v>0</v>
      </c>
      <c r="AN45">
        <v>1.0521499999999999</v>
      </c>
      <c r="AO45">
        <v>23.52</v>
      </c>
      <c r="AP45">
        <v>12.169499999999999</v>
      </c>
      <c r="AQ45">
        <v>0</v>
      </c>
      <c r="AR45">
        <v>15.456</v>
      </c>
      <c r="AS45">
        <v>13.452</v>
      </c>
      <c r="AT45">
        <v>20.001799999999999</v>
      </c>
      <c r="AU45">
        <v>0</v>
      </c>
      <c r="AV45">
        <v>33.6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3119.8592590000003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59.73</v>
      </c>
      <c r="H46">
        <v>0</v>
      </c>
      <c r="I46">
        <v>0</v>
      </c>
      <c r="J46">
        <v>70.144000000000005</v>
      </c>
      <c r="K46">
        <v>648.07995700000004</v>
      </c>
      <c r="L46">
        <v>435.435</v>
      </c>
      <c r="M46">
        <v>92</v>
      </c>
      <c r="N46">
        <v>118.125</v>
      </c>
      <c r="O46">
        <v>123.66562500000001</v>
      </c>
      <c r="P46">
        <v>139.3125</v>
      </c>
      <c r="Q46">
        <v>19.984999999999999</v>
      </c>
      <c r="R46">
        <v>42.392195999999998</v>
      </c>
      <c r="S46">
        <v>23.49091</v>
      </c>
      <c r="T46">
        <v>0</v>
      </c>
      <c r="U46">
        <v>418.77</v>
      </c>
      <c r="V46">
        <v>13.622</v>
      </c>
      <c r="W46">
        <v>41.883000000000003</v>
      </c>
      <c r="X46">
        <v>147.515625</v>
      </c>
      <c r="Y46">
        <v>0</v>
      </c>
      <c r="Z46">
        <v>6.5208000000000004</v>
      </c>
      <c r="AA46">
        <v>13.983000000000001</v>
      </c>
      <c r="AB46">
        <v>17.329000000000001</v>
      </c>
      <c r="AC46">
        <v>9.6778399999999998</v>
      </c>
      <c r="AD46">
        <v>27.3447</v>
      </c>
      <c r="AE46">
        <v>49.436556000000003</v>
      </c>
      <c r="AF46">
        <v>8.8740000000000006</v>
      </c>
      <c r="AG46">
        <v>39.088799999999999</v>
      </c>
      <c r="AH46">
        <v>152.94049999999999</v>
      </c>
      <c r="AI46">
        <v>0</v>
      </c>
      <c r="AJ46">
        <v>0</v>
      </c>
      <c r="AK46">
        <v>51.140700000000002</v>
      </c>
      <c r="AL46">
        <v>79.016000000000005</v>
      </c>
      <c r="AM46">
        <v>0</v>
      </c>
      <c r="AN46">
        <v>1.0521499999999999</v>
      </c>
      <c r="AO46">
        <v>23.52</v>
      </c>
      <c r="AP46">
        <v>12.169499999999999</v>
      </c>
      <c r="AQ46">
        <v>0</v>
      </c>
      <c r="AR46">
        <v>15.456</v>
      </c>
      <c r="AS46">
        <v>13.452</v>
      </c>
      <c r="AT46">
        <v>20.001799999999999</v>
      </c>
      <c r="AU46">
        <v>0</v>
      </c>
      <c r="AV46">
        <v>33.6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3109.374159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59.73</v>
      </c>
      <c r="H47">
        <v>0</v>
      </c>
      <c r="I47">
        <v>0</v>
      </c>
      <c r="J47">
        <v>70.144000000000005</v>
      </c>
      <c r="K47">
        <v>678.87995699999999</v>
      </c>
      <c r="L47">
        <v>435.435</v>
      </c>
      <c r="M47">
        <v>92</v>
      </c>
      <c r="N47">
        <v>118.125</v>
      </c>
      <c r="O47">
        <v>123.66562500000001</v>
      </c>
      <c r="P47">
        <v>139.3125</v>
      </c>
      <c r="Q47">
        <v>17.785</v>
      </c>
      <c r="R47">
        <v>22.212150000000001</v>
      </c>
      <c r="S47">
        <v>23.49091</v>
      </c>
      <c r="T47">
        <v>0</v>
      </c>
      <c r="U47">
        <v>418.77</v>
      </c>
      <c r="V47">
        <v>13.622</v>
      </c>
      <c r="W47">
        <v>41.883000000000003</v>
      </c>
      <c r="X47">
        <v>147.515625</v>
      </c>
      <c r="Y47">
        <v>0</v>
      </c>
      <c r="Z47">
        <v>6.5208000000000004</v>
      </c>
      <c r="AA47">
        <v>13.983000000000001</v>
      </c>
      <c r="AB47">
        <v>17.329000000000001</v>
      </c>
      <c r="AC47">
        <v>9.6778399999999998</v>
      </c>
      <c r="AD47">
        <v>36.591700000000003</v>
      </c>
      <c r="AE47">
        <v>49.436556000000003</v>
      </c>
      <c r="AF47">
        <v>8.8740000000000006</v>
      </c>
      <c r="AG47">
        <v>39.088799999999999</v>
      </c>
      <c r="AH47">
        <v>152.94049999999999</v>
      </c>
      <c r="AI47">
        <v>0</v>
      </c>
      <c r="AJ47">
        <v>0</v>
      </c>
      <c r="AK47">
        <v>51.140700000000002</v>
      </c>
      <c r="AL47">
        <v>53.451999999999998</v>
      </c>
      <c r="AM47">
        <v>0</v>
      </c>
      <c r="AN47">
        <v>1.0521499999999999</v>
      </c>
      <c r="AO47">
        <v>23.52</v>
      </c>
      <c r="AP47">
        <v>10.119899999999999</v>
      </c>
      <c r="AQ47">
        <v>0</v>
      </c>
      <c r="AR47">
        <v>15.456</v>
      </c>
      <c r="AS47">
        <v>10.7616</v>
      </c>
      <c r="AT47">
        <v>20.001799999999999</v>
      </c>
      <c r="AU47">
        <v>0</v>
      </c>
      <c r="AV47">
        <v>33.6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3096.7371129999992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59.73</v>
      </c>
      <c r="H48">
        <v>0</v>
      </c>
      <c r="I48">
        <v>0</v>
      </c>
      <c r="J48">
        <v>70.144000000000005</v>
      </c>
      <c r="K48">
        <v>686.77995699999997</v>
      </c>
      <c r="L48">
        <v>435.435</v>
      </c>
      <c r="M48">
        <v>92</v>
      </c>
      <c r="N48">
        <v>118.125</v>
      </c>
      <c r="O48">
        <v>123.66562500000001</v>
      </c>
      <c r="P48">
        <v>139.3125</v>
      </c>
      <c r="Q48">
        <v>17.785</v>
      </c>
      <c r="R48">
        <v>22.212150000000001</v>
      </c>
      <c r="S48">
        <v>23.49091</v>
      </c>
      <c r="T48">
        <v>0</v>
      </c>
      <c r="U48">
        <v>418.77</v>
      </c>
      <c r="V48">
        <v>13.622</v>
      </c>
      <c r="W48">
        <v>41.883000000000003</v>
      </c>
      <c r="X48">
        <v>147.515625</v>
      </c>
      <c r="Y48">
        <v>0</v>
      </c>
      <c r="Z48">
        <v>6.5208000000000004</v>
      </c>
      <c r="AA48">
        <v>28.09872</v>
      </c>
      <c r="AB48">
        <v>17.329000000000001</v>
      </c>
      <c r="AC48">
        <v>9.6778399999999998</v>
      </c>
      <c r="AD48">
        <v>36.591700000000003</v>
      </c>
      <c r="AE48">
        <v>49.436556000000003</v>
      </c>
      <c r="AF48">
        <v>8.8740000000000006</v>
      </c>
      <c r="AG48">
        <v>39.088799999999999</v>
      </c>
      <c r="AH48">
        <v>152.94049999999999</v>
      </c>
      <c r="AI48">
        <v>0</v>
      </c>
      <c r="AJ48">
        <v>0</v>
      </c>
      <c r="AK48">
        <v>51.140700000000002</v>
      </c>
      <c r="AL48">
        <v>53.451999999999998</v>
      </c>
      <c r="AM48">
        <v>0</v>
      </c>
      <c r="AN48">
        <v>1.0521499999999999</v>
      </c>
      <c r="AO48">
        <v>23.52</v>
      </c>
      <c r="AP48">
        <v>10.119899999999999</v>
      </c>
      <c r="AQ48">
        <v>0</v>
      </c>
      <c r="AR48">
        <v>15.456</v>
      </c>
      <c r="AS48">
        <v>10.7616</v>
      </c>
      <c r="AT48">
        <v>20.001799999999999</v>
      </c>
      <c r="AU48">
        <v>0</v>
      </c>
      <c r="AV48">
        <v>33.6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3118.7528329999996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59.73</v>
      </c>
      <c r="H49">
        <v>0</v>
      </c>
      <c r="I49">
        <v>0</v>
      </c>
      <c r="J49">
        <v>70.144000000000005</v>
      </c>
      <c r="K49">
        <v>616.77995699999997</v>
      </c>
      <c r="L49">
        <v>435.435</v>
      </c>
      <c r="M49">
        <v>92</v>
      </c>
      <c r="N49">
        <v>118.125</v>
      </c>
      <c r="O49">
        <v>123.66562500000001</v>
      </c>
      <c r="P49">
        <v>139.3125</v>
      </c>
      <c r="Q49">
        <v>17.785</v>
      </c>
      <c r="R49">
        <v>22.212150000000001</v>
      </c>
      <c r="S49">
        <v>23.49091</v>
      </c>
      <c r="T49">
        <v>0</v>
      </c>
      <c r="U49">
        <v>418.77</v>
      </c>
      <c r="V49">
        <v>13.622</v>
      </c>
      <c r="W49">
        <v>30.957000000000001</v>
      </c>
      <c r="X49">
        <v>147.515625</v>
      </c>
      <c r="Y49">
        <v>0</v>
      </c>
      <c r="Z49">
        <v>6.5208000000000004</v>
      </c>
      <c r="AA49">
        <v>28.09872</v>
      </c>
      <c r="AB49">
        <v>19.995000000000001</v>
      </c>
      <c r="AC49">
        <v>9.6778399999999998</v>
      </c>
      <c r="AD49">
        <v>36.591700000000003</v>
      </c>
      <c r="AE49">
        <v>49.436556000000003</v>
      </c>
      <c r="AF49">
        <v>8.8740000000000006</v>
      </c>
      <c r="AG49">
        <v>39.088799999999999</v>
      </c>
      <c r="AH49">
        <v>152.94049999999999</v>
      </c>
      <c r="AI49">
        <v>0</v>
      </c>
      <c r="AJ49">
        <v>0</v>
      </c>
      <c r="AK49">
        <v>51.140700000000002</v>
      </c>
      <c r="AL49">
        <v>53.451999999999998</v>
      </c>
      <c r="AM49">
        <v>0</v>
      </c>
      <c r="AN49">
        <v>1.0521499999999999</v>
      </c>
      <c r="AO49">
        <v>21.462</v>
      </c>
      <c r="AP49">
        <v>10.119899999999999</v>
      </c>
      <c r="AQ49">
        <v>0</v>
      </c>
      <c r="AR49">
        <v>48.576000000000001</v>
      </c>
      <c r="AS49">
        <v>10.7616</v>
      </c>
      <c r="AT49">
        <v>20.001799999999999</v>
      </c>
      <c r="AU49">
        <v>0</v>
      </c>
      <c r="AV49">
        <v>33.6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3071.5548329999992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59.73</v>
      </c>
      <c r="H50">
        <v>0</v>
      </c>
      <c r="I50">
        <v>0</v>
      </c>
      <c r="J50">
        <v>70.144000000000005</v>
      </c>
      <c r="K50">
        <v>614.37995699999999</v>
      </c>
      <c r="L50">
        <v>435.435</v>
      </c>
      <c r="M50">
        <v>92</v>
      </c>
      <c r="N50">
        <v>118.125</v>
      </c>
      <c r="O50">
        <v>123.66562500000001</v>
      </c>
      <c r="P50">
        <v>139.3125</v>
      </c>
      <c r="Q50">
        <v>17.785</v>
      </c>
      <c r="R50">
        <v>22.212150000000001</v>
      </c>
      <c r="S50">
        <v>23.49091</v>
      </c>
      <c r="T50">
        <v>0</v>
      </c>
      <c r="U50">
        <v>418.77</v>
      </c>
      <c r="V50">
        <v>13.622</v>
      </c>
      <c r="W50">
        <v>30.957000000000001</v>
      </c>
      <c r="X50">
        <v>147.515625</v>
      </c>
      <c r="Y50">
        <v>0</v>
      </c>
      <c r="Z50">
        <v>6.5208000000000004</v>
      </c>
      <c r="AA50">
        <v>28.09872</v>
      </c>
      <c r="AB50">
        <v>19.995000000000001</v>
      </c>
      <c r="AC50">
        <v>9.6778399999999998</v>
      </c>
      <c r="AD50">
        <v>36.591700000000003</v>
      </c>
      <c r="AE50">
        <v>49.436556000000003</v>
      </c>
      <c r="AF50">
        <v>8.8740000000000006</v>
      </c>
      <c r="AG50">
        <v>39.088799999999999</v>
      </c>
      <c r="AH50">
        <v>152.94049999999999</v>
      </c>
      <c r="AI50">
        <v>0</v>
      </c>
      <c r="AJ50">
        <v>0</v>
      </c>
      <c r="AK50">
        <v>51.140700000000002</v>
      </c>
      <c r="AL50">
        <v>53.451999999999998</v>
      </c>
      <c r="AM50">
        <v>0</v>
      </c>
      <c r="AN50">
        <v>1.0521499999999999</v>
      </c>
      <c r="AO50">
        <v>21.462</v>
      </c>
      <c r="AP50">
        <v>10.119899999999999</v>
      </c>
      <c r="AQ50">
        <v>0</v>
      </c>
      <c r="AR50">
        <v>48.576000000000001</v>
      </c>
      <c r="AS50">
        <v>10.7616</v>
      </c>
      <c r="AT50">
        <v>20.001799999999999</v>
      </c>
      <c r="AU50">
        <v>0</v>
      </c>
      <c r="AV50">
        <v>33.6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3069.1548329999987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59.73</v>
      </c>
      <c r="H51">
        <v>0</v>
      </c>
      <c r="I51">
        <v>0</v>
      </c>
      <c r="J51">
        <v>70.144000000000005</v>
      </c>
      <c r="K51">
        <v>614.37995699999999</v>
      </c>
      <c r="L51">
        <v>435.435</v>
      </c>
      <c r="M51">
        <v>92</v>
      </c>
      <c r="N51">
        <v>118.125</v>
      </c>
      <c r="O51">
        <v>123.66562500000001</v>
      </c>
      <c r="P51">
        <v>139.3125</v>
      </c>
      <c r="Q51">
        <v>19.984999999999999</v>
      </c>
      <c r="R51">
        <v>22.212150000000001</v>
      </c>
      <c r="S51">
        <v>23.49091</v>
      </c>
      <c r="T51">
        <v>0</v>
      </c>
      <c r="U51">
        <v>418.77</v>
      </c>
      <c r="V51">
        <v>13.622</v>
      </c>
      <c r="W51">
        <v>30.957000000000001</v>
      </c>
      <c r="X51">
        <v>147.515625</v>
      </c>
      <c r="Y51">
        <v>0</v>
      </c>
      <c r="Z51">
        <v>6.5208000000000004</v>
      </c>
      <c r="AA51">
        <v>28.09872</v>
      </c>
      <c r="AB51">
        <v>19.995000000000001</v>
      </c>
      <c r="AC51">
        <v>9.6778399999999998</v>
      </c>
      <c r="AD51">
        <v>36.591700000000003</v>
      </c>
      <c r="AE51">
        <v>49.436556000000003</v>
      </c>
      <c r="AF51">
        <v>8.8740000000000006</v>
      </c>
      <c r="AG51">
        <v>39.088799999999999</v>
      </c>
      <c r="AH51">
        <v>152.94049999999999</v>
      </c>
      <c r="AI51">
        <v>0</v>
      </c>
      <c r="AJ51">
        <v>0</v>
      </c>
      <c r="AK51">
        <v>51.140700000000002</v>
      </c>
      <c r="AL51">
        <v>53.451999999999998</v>
      </c>
      <c r="AM51">
        <v>0</v>
      </c>
      <c r="AN51">
        <v>1.0521499999999999</v>
      </c>
      <c r="AO51">
        <v>21.462</v>
      </c>
      <c r="AP51">
        <v>10.119899999999999</v>
      </c>
      <c r="AQ51">
        <v>0</v>
      </c>
      <c r="AR51">
        <v>15.456</v>
      </c>
      <c r="AS51">
        <v>10.7616</v>
      </c>
      <c r="AT51">
        <v>20.001799999999999</v>
      </c>
      <c r="AU51">
        <v>0</v>
      </c>
      <c r="AV51">
        <v>33.6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3038.2348329999986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59.73</v>
      </c>
      <c r="H52">
        <v>0</v>
      </c>
      <c r="I52">
        <v>0</v>
      </c>
      <c r="J52">
        <v>70.144000000000005</v>
      </c>
      <c r="K52">
        <v>614.37995699999999</v>
      </c>
      <c r="L52">
        <v>435.435</v>
      </c>
      <c r="M52">
        <v>92</v>
      </c>
      <c r="N52">
        <v>118.125</v>
      </c>
      <c r="O52">
        <v>123.66562500000001</v>
      </c>
      <c r="P52">
        <v>139.3125</v>
      </c>
      <c r="Q52">
        <v>17.785</v>
      </c>
      <c r="R52">
        <v>22.212150000000001</v>
      </c>
      <c r="S52">
        <v>23.49091</v>
      </c>
      <c r="T52">
        <v>0</v>
      </c>
      <c r="U52">
        <v>418.77</v>
      </c>
      <c r="V52">
        <v>13.622</v>
      </c>
      <c r="W52">
        <v>30.957000000000001</v>
      </c>
      <c r="X52">
        <v>147.515625</v>
      </c>
      <c r="Y52">
        <v>0</v>
      </c>
      <c r="Z52">
        <v>6.5208000000000004</v>
      </c>
      <c r="AA52">
        <v>28.09872</v>
      </c>
      <c r="AB52">
        <v>19.995000000000001</v>
      </c>
      <c r="AC52">
        <v>9.6778399999999998</v>
      </c>
      <c r="AD52">
        <v>36.591700000000003</v>
      </c>
      <c r="AE52">
        <v>49.436556000000003</v>
      </c>
      <c r="AF52">
        <v>8.8740000000000006</v>
      </c>
      <c r="AG52">
        <v>39.088799999999999</v>
      </c>
      <c r="AH52">
        <v>152.94049999999999</v>
      </c>
      <c r="AI52">
        <v>0</v>
      </c>
      <c r="AJ52">
        <v>0</v>
      </c>
      <c r="AK52">
        <v>51.140700000000002</v>
      </c>
      <c r="AL52">
        <v>53.451999999999998</v>
      </c>
      <c r="AM52">
        <v>0</v>
      </c>
      <c r="AN52">
        <v>1.0521499999999999</v>
      </c>
      <c r="AO52">
        <v>21.462</v>
      </c>
      <c r="AP52">
        <v>10.119899999999999</v>
      </c>
      <c r="AQ52">
        <v>0</v>
      </c>
      <c r="AR52">
        <v>15.456</v>
      </c>
      <c r="AS52">
        <v>10.7616</v>
      </c>
      <c r="AT52">
        <v>20.001799999999999</v>
      </c>
      <c r="AU52">
        <v>0</v>
      </c>
      <c r="AV52">
        <v>33.6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3036.0348329999988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59.73</v>
      </c>
      <c r="H53">
        <v>0</v>
      </c>
      <c r="I53">
        <v>0</v>
      </c>
      <c r="J53">
        <v>70.144000000000005</v>
      </c>
      <c r="K53">
        <v>614.37995699999999</v>
      </c>
      <c r="L53">
        <v>435.435</v>
      </c>
      <c r="M53">
        <v>92</v>
      </c>
      <c r="N53">
        <v>118.125</v>
      </c>
      <c r="O53">
        <v>123.66562500000001</v>
      </c>
      <c r="P53">
        <v>139.3125</v>
      </c>
      <c r="Q53">
        <v>19.984999999999999</v>
      </c>
      <c r="R53">
        <v>22.212150000000001</v>
      </c>
      <c r="S53">
        <v>26.390910000000002</v>
      </c>
      <c r="T53">
        <v>0</v>
      </c>
      <c r="U53">
        <v>418.77</v>
      </c>
      <c r="V53">
        <v>13.622</v>
      </c>
      <c r="W53">
        <v>30.957000000000001</v>
      </c>
      <c r="X53">
        <v>147.515625</v>
      </c>
      <c r="Y53">
        <v>0</v>
      </c>
      <c r="Z53">
        <v>6.5208000000000004</v>
      </c>
      <c r="AA53">
        <v>28.09872</v>
      </c>
      <c r="AB53">
        <v>19.995000000000001</v>
      </c>
      <c r="AC53">
        <v>9.6778399999999998</v>
      </c>
      <c r="AD53">
        <v>36.591700000000003</v>
      </c>
      <c r="AE53">
        <v>49.436556000000003</v>
      </c>
      <c r="AF53">
        <v>8.8740000000000006</v>
      </c>
      <c r="AG53">
        <v>39.088799999999999</v>
      </c>
      <c r="AH53">
        <v>152.94049999999999</v>
      </c>
      <c r="AI53">
        <v>0</v>
      </c>
      <c r="AJ53">
        <v>0</v>
      </c>
      <c r="AK53">
        <v>51.140700000000002</v>
      </c>
      <c r="AL53">
        <v>53.451999999999998</v>
      </c>
      <c r="AM53">
        <v>0</v>
      </c>
      <c r="AN53">
        <v>1.0521499999999999</v>
      </c>
      <c r="AO53">
        <v>21.462</v>
      </c>
      <c r="AP53">
        <v>10.119899999999999</v>
      </c>
      <c r="AQ53">
        <v>0</v>
      </c>
      <c r="AR53">
        <v>15.456</v>
      </c>
      <c r="AS53">
        <v>10.7616</v>
      </c>
      <c r="AT53">
        <v>20.001799999999999</v>
      </c>
      <c r="AU53">
        <v>0</v>
      </c>
      <c r="AV53">
        <v>33.6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3041.1348329999992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59.73</v>
      </c>
      <c r="H54">
        <v>0</v>
      </c>
      <c r="I54">
        <v>0</v>
      </c>
      <c r="J54">
        <v>70.144000000000005</v>
      </c>
      <c r="K54">
        <v>614.37995699999999</v>
      </c>
      <c r="L54">
        <v>435.435</v>
      </c>
      <c r="M54">
        <v>92</v>
      </c>
      <c r="N54">
        <v>118.125</v>
      </c>
      <c r="O54">
        <v>123.66562500000001</v>
      </c>
      <c r="P54">
        <v>139.3125</v>
      </c>
      <c r="Q54">
        <v>19.984999999999999</v>
      </c>
      <c r="R54">
        <v>22.212150000000001</v>
      </c>
      <c r="S54">
        <v>23.49091</v>
      </c>
      <c r="T54">
        <v>0</v>
      </c>
      <c r="U54">
        <v>418.77</v>
      </c>
      <c r="V54">
        <v>13.622</v>
      </c>
      <c r="W54">
        <v>30.957000000000001</v>
      </c>
      <c r="X54">
        <v>147.515625</v>
      </c>
      <c r="Y54">
        <v>0</v>
      </c>
      <c r="Z54">
        <v>6.5208000000000004</v>
      </c>
      <c r="AA54">
        <v>28.09872</v>
      </c>
      <c r="AB54">
        <v>19.995000000000001</v>
      </c>
      <c r="AC54">
        <v>9.6778399999999998</v>
      </c>
      <c r="AD54">
        <v>36.591700000000003</v>
      </c>
      <c r="AE54">
        <v>49.436556000000003</v>
      </c>
      <c r="AF54">
        <v>8.8740000000000006</v>
      </c>
      <c r="AG54">
        <v>39.088799999999999</v>
      </c>
      <c r="AH54">
        <v>152.94049999999999</v>
      </c>
      <c r="AI54">
        <v>0</v>
      </c>
      <c r="AJ54">
        <v>0</v>
      </c>
      <c r="AK54">
        <v>51.140700000000002</v>
      </c>
      <c r="AL54">
        <v>83.664000000000001</v>
      </c>
      <c r="AM54">
        <v>0</v>
      </c>
      <c r="AN54">
        <v>1.0521499999999999</v>
      </c>
      <c r="AO54">
        <v>21.462</v>
      </c>
      <c r="AP54">
        <v>10.119899999999999</v>
      </c>
      <c r="AQ54">
        <v>0</v>
      </c>
      <c r="AR54">
        <v>15.456</v>
      </c>
      <c r="AS54">
        <v>10.7616</v>
      </c>
      <c r="AT54">
        <v>20.001799999999999</v>
      </c>
      <c r="AU54">
        <v>0</v>
      </c>
      <c r="AV54">
        <v>32.549999999999997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3067.3968329999993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59.73</v>
      </c>
      <c r="H55">
        <v>0</v>
      </c>
      <c r="I55">
        <v>0</v>
      </c>
      <c r="J55">
        <v>70.144000000000005</v>
      </c>
      <c r="K55">
        <v>686.77995699999997</v>
      </c>
      <c r="L55">
        <v>435.435</v>
      </c>
      <c r="M55">
        <v>92</v>
      </c>
      <c r="N55">
        <v>118.125</v>
      </c>
      <c r="O55">
        <v>123.66562500000001</v>
      </c>
      <c r="P55">
        <v>139.3125</v>
      </c>
      <c r="Q55">
        <v>19.984999999999999</v>
      </c>
      <c r="R55">
        <v>22.212150000000001</v>
      </c>
      <c r="S55">
        <v>26.390910000000002</v>
      </c>
      <c r="T55">
        <v>0</v>
      </c>
      <c r="U55">
        <v>418.77</v>
      </c>
      <c r="V55">
        <v>13.622</v>
      </c>
      <c r="W55">
        <v>30.957000000000001</v>
      </c>
      <c r="X55">
        <v>147.515625</v>
      </c>
      <c r="Y55">
        <v>0</v>
      </c>
      <c r="Z55">
        <v>6.5208000000000004</v>
      </c>
      <c r="AA55">
        <v>28.09872</v>
      </c>
      <c r="AB55">
        <v>19.995000000000001</v>
      </c>
      <c r="AC55">
        <v>9.6778399999999998</v>
      </c>
      <c r="AD55">
        <v>36.591700000000003</v>
      </c>
      <c r="AE55">
        <v>49.436556000000003</v>
      </c>
      <c r="AF55">
        <v>8.8740000000000006</v>
      </c>
      <c r="AG55">
        <v>39.088799999999999</v>
      </c>
      <c r="AH55">
        <v>152.94049999999999</v>
      </c>
      <c r="AI55">
        <v>0</v>
      </c>
      <c r="AJ55">
        <v>0</v>
      </c>
      <c r="AK55">
        <v>51.140700000000002</v>
      </c>
      <c r="AL55">
        <v>83.664000000000001</v>
      </c>
      <c r="AM55">
        <v>0</v>
      </c>
      <c r="AN55">
        <v>1.0521499999999999</v>
      </c>
      <c r="AO55">
        <v>21.462</v>
      </c>
      <c r="AP55">
        <v>10.119899999999999</v>
      </c>
      <c r="AQ55">
        <v>0</v>
      </c>
      <c r="AR55">
        <v>15.456</v>
      </c>
      <c r="AS55">
        <v>32.822879999999998</v>
      </c>
      <c r="AT55">
        <v>20.001799999999999</v>
      </c>
      <c r="AU55">
        <v>0</v>
      </c>
      <c r="AV55">
        <v>32.549999999999997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3164.7581129999999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59.73</v>
      </c>
      <c r="H56">
        <v>0</v>
      </c>
      <c r="I56">
        <v>0</v>
      </c>
      <c r="J56">
        <v>70.144000000000005</v>
      </c>
      <c r="K56">
        <v>614.37995699999999</v>
      </c>
      <c r="L56">
        <v>435.435</v>
      </c>
      <c r="M56">
        <v>92</v>
      </c>
      <c r="N56">
        <v>118.125</v>
      </c>
      <c r="O56">
        <v>123.66562500000001</v>
      </c>
      <c r="P56">
        <v>139.3125</v>
      </c>
      <c r="Q56">
        <v>17.785</v>
      </c>
      <c r="R56">
        <v>22.212150000000001</v>
      </c>
      <c r="S56">
        <v>23.49091</v>
      </c>
      <c r="T56">
        <v>0</v>
      </c>
      <c r="U56">
        <v>418.77</v>
      </c>
      <c r="V56">
        <v>13.622</v>
      </c>
      <c r="W56">
        <v>30.957000000000001</v>
      </c>
      <c r="X56">
        <v>147.515625</v>
      </c>
      <c r="Y56">
        <v>0</v>
      </c>
      <c r="Z56">
        <v>6.5208000000000004</v>
      </c>
      <c r="AA56">
        <v>28.09872</v>
      </c>
      <c r="AB56">
        <v>19.995000000000001</v>
      </c>
      <c r="AC56">
        <v>9.6778399999999998</v>
      </c>
      <c r="AD56">
        <v>36.591700000000003</v>
      </c>
      <c r="AE56">
        <v>49.436556000000003</v>
      </c>
      <c r="AF56">
        <v>8.8740000000000006</v>
      </c>
      <c r="AG56">
        <v>39.088799999999999</v>
      </c>
      <c r="AH56">
        <v>152.94049999999999</v>
      </c>
      <c r="AI56">
        <v>0</v>
      </c>
      <c r="AJ56">
        <v>0</v>
      </c>
      <c r="AK56">
        <v>51.140700000000002</v>
      </c>
      <c r="AL56">
        <v>83.664000000000001</v>
      </c>
      <c r="AM56">
        <v>0</v>
      </c>
      <c r="AN56">
        <v>1.0521499999999999</v>
      </c>
      <c r="AO56">
        <v>21.462</v>
      </c>
      <c r="AP56">
        <v>10.119899999999999</v>
      </c>
      <c r="AQ56">
        <v>0</v>
      </c>
      <c r="AR56">
        <v>15.456</v>
      </c>
      <c r="AS56">
        <v>32.822879999999998</v>
      </c>
      <c r="AT56">
        <v>20.001799999999999</v>
      </c>
      <c r="AU56">
        <v>0</v>
      </c>
      <c r="AV56">
        <v>32.549999999999997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3087.2581129999999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59.73</v>
      </c>
      <c r="H57">
        <v>0</v>
      </c>
      <c r="I57">
        <v>0</v>
      </c>
      <c r="J57">
        <v>70.144000000000005</v>
      </c>
      <c r="K57">
        <v>669.87995699999999</v>
      </c>
      <c r="L57">
        <v>435.435</v>
      </c>
      <c r="M57">
        <v>92</v>
      </c>
      <c r="N57">
        <v>118.125</v>
      </c>
      <c r="O57">
        <v>123.66562500000001</v>
      </c>
      <c r="P57">
        <v>139.3125</v>
      </c>
      <c r="Q57">
        <v>17.785</v>
      </c>
      <c r="R57">
        <v>22.212150000000001</v>
      </c>
      <c r="S57">
        <v>23.49091</v>
      </c>
      <c r="T57">
        <v>0</v>
      </c>
      <c r="U57">
        <v>418.77</v>
      </c>
      <c r="V57">
        <v>13.622</v>
      </c>
      <c r="W57">
        <v>31.564</v>
      </c>
      <c r="X57">
        <v>147.515625</v>
      </c>
      <c r="Y57">
        <v>0</v>
      </c>
      <c r="Z57">
        <v>6.5208000000000004</v>
      </c>
      <c r="AA57">
        <v>28.09872</v>
      </c>
      <c r="AB57">
        <v>19.995000000000001</v>
      </c>
      <c r="AC57">
        <v>9.6778399999999998</v>
      </c>
      <c r="AD57">
        <v>36.591700000000003</v>
      </c>
      <c r="AE57">
        <v>49.436556000000003</v>
      </c>
      <c r="AF57">
        <v>8.8740000000000006</v>
      </c>
      <c r="AG57">
        <v>39.088799999999999</v>
      </c>
      <c r="AH57">
        <v>152.94049999999999</v>
      </c>
      <c r="AI57">
        <v>0</v>
      </c>
      <c r="AJ57">
        <v>0</v>
      </c>
      <c r="AK57">
        <v>51.140700000000002</v>
      </c>
      <c r="AL57">
        <v>83.664000000000001</v>
      </c>
      <c r="AM57">
        <v>0</v>
      </c>
      <c r="AN57">
        <v>1.0521499999999999</v>
      </c>
      <c r="AO57">
        <v>19.11</v>
      </c>
      <c r="AP57">
        <v>10.119899999999999</v>
      </c>
      <c r="AQ57">
        <v>0</v>
      </c>
      <c r="AR57">
        <v>15.456</v>
      </c>
      <c r="AS57">
        <v>13.452</v>
      </c>
      <c r="AT57">
        <v>20.001799999999999</v>
      </c>
      <c r="AU57">
        <v>0</v>
      </c>
      <c r="AV57">
        <v>32.549999999999997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3121.642233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59.73</v>
      </c>
      <c r="H58">
        <v>0</v>
      </c>
      <c r="I58">
        <v>0</v>
      </c>
      <c r="J58">
        <v>70.144000000000005</v>
      </c>
      <c r="K58">
        <v>686.77995699999997</v>
      </c>
      <c r="L58">
        <v>435.435</v>
      </c>
      <c r="M58">
        <v>92</v>
      </c>
      <c r="N58">
        <v>118.125</v>
      </c>
      <c r="O58">
        <v>123.66562500000001</v>
      </c>
      <c r="P58">
        <v>139.3125</v>
      </c>
      <c r="Q58">
        <v>17.785</v>
      </c>
      <c r="R58">
        <v>22.212150000000001</v>
      </c>
      <c r="S58">
        <v>23.49091</v>
      </c>
      <c r="T58">
        <v>0</v>
      </c>
      <c r="U58">
        <v>418.77</v>
      </c>
      <c r="V58">
        <v>13.622</v>
      </c>
      <c r="W58">
        <v>31.564</v>
      </c>
      <c r="X58">
        <v>147.515625</v>
      </c>
      <c r="Y58">
        <v>0</v>
      </c>
      <c r="Z58">
        <v>6.5208000000000004</v>
      </c>
      <c r="AA58">
        <v>28.09872</v>
      </c>
      <c r="AB58">
        <v>19.995000000000001</v>
      </c>
      <c r="AC58">
        <v>9.6778399999999998</v>
      </c>
      <c r="AD58">
        <v>36.591700000000003</v>
      </c>
      <c r="AE58">
        <v>49.436556000000003</v>
      </c>
      <c r="AF58">
        <v>8.8740000000000006</v>
      </c>
      <c r="AG58">
        <v>39.088799999999999</v>
      </c>
      <c r="AH58">
        <v>152.94049999999999</v>
      </c>
      <c r="AI58">
        <v>0</v>
      </c>
      <c r="AJ58">
        <v>0</v>
      </c>
      <c r="AK58">
        <v>51.140700000000002</v>
      </c>
      <c r="AL58">
        <v>83.664000000000001</v>
      </c>
      <c r="AM58">
        <v>0</v>
      </c>
      <c r="AN58">
        <v>1.0521499999999999</v>
      </c>
      <c r="AO58">
        <v>19.11</v>
      </c>
      <c r="AP58">
        <v>10.119899999999999</v>
      </c>
      <c r="AQ58">
        <v>0</v>
      </c>
      <c r="AR58">
        <v>15.456</v>
      </c>
      <c r="AS58">
        <v>10.7616</v>
      </c>
      <c r="AT58">
        <v>20.001799999999999</v>
      </c>
      <c r="AU58">
        <v>0</v>
      </c>
      <c r="AV58">
        <v>32.549999999999997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3135.8518329999997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59.73</v>
      </c>
      <c r="H59">
        <v>0</v>
      </c>
      <c r="I59">
        <v>0</v>
      </c>
      <c r="J59">
        <v>70.144000000000005</v>
      </c>
      <c r="K59">
        <v>686.77995699999997</v>
      </c>
      <c r="L59">
        <v>435.435</v>
      </c>
      <c r="M59">
        <v>92</v>
      </c>
      <c r="N59">
        <v>118.125</v>
      </c>
      <c r="O59">
        <v>123.66562500000001</v>
      </c>
      <c r="P59">
        <v>139.3125</v>
      </c>
      <c r="Q59">
        <v>17.785</v>
      </c>
      <c r="R59">
        <v>22.212150000000001</v>
      </c>
      <c r="S59">
        <v>23.49091</v>
      </c>
      <c r="T59">
        <v>0</v>
      </c>
      <c r="U59">
        <v>418.77</v>
      </c>
      <c r="V59">
        <v>13.9</v>
      </c>
      <c r="W59">
        <v>31.564</v>
      </c>
      <c r="X59">
        <v>147.515625</v>
      </c>
      <c r="Y59">
        <v>0</v>
      </c>
      <c r="Z59">
        <v>6.5208000000000004</v>
      </c>
      <c r="AA59">
        <v>28.09872</v>
      </c>
      <c r="AB59">
        <v>19.995000000000001</v>
      </c>
      <c r="AC59">
        <v>9.6778399999999998</v>
      </c>
      <c r="AD59">
        <v>36.591700000000003</v>
      </c>
      <c r="AE59">
        <v>49.436556000000003</v>
      </c>
      <c r="AF59">
        <v>8.8740000000000006</v>
      </c>
      <c r="AG59">
        <v>39.088799999999999</v>
      </c>
      <c r="AH59">
        <v>152.94049999999999</v>
      </c>
      <c r="AI59">
        <v>0</v>
      </c>
      <c r="AJ59">
        <v>0</v>
      </c>
      <c r="AK59">
        <v>51.140700000000002</v>
      </c>
      <c r="AL59">
        <v>80.177999999999997</v>
      </c>
      <c r="AM59">
        <v>0</v>
      </c>
      <c r="AN59">
        <v>1.0521499999999999</v>
      </c>
      <c r="AO59">
        <v>19.11</v>
      </c>
      <c r="AP59">
        <v>10.119899999999999</v>
      </c>
      <c r="AQ59">
        <v>0</v>
      </c>
      <c r="AR59">
        <v>15.456</v>
      </c>
      <c r="AS59">
        <v>10.7616</v>
      </c>
      <c r="AT59">
        <v>20.001799999999999</v>
      </c>
      <c r="AU59">
        <v>0</v>
      </c>
      <c r="AV59">
        <v>31.5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3131.5938329999994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62.988</v>
      </c>
      <c r="H60">
        <v>0</v>
      </c>
      <c r="I60">
        <v>0</v>
      </c>
      <c r="J60">
        <v>70.144000000000005</v>
      </c>
      <c r="K60">
        <v>686.77995699999997</v>
      </c>
      <c r="L60">
        <v>435.435</v>
      </c>
      <c r="M60">
        <v>92</v>
      </c>
      <c r="N60">
        <v>118.125</v>
      </c>
      <c r="O60">
        <v>123.66562500000001</v>
      </c>
      <c r="P60">
        <v>139.3125</v>
      </c>
      <c r="Q60">
        <v>19.984999999999999</v>
      </c>
      <c r="R60">
        <v>22.212150000000001</v>
      </c>
      <c r="S60">
        <v>26.390910000000002</v>
      </c>
      <c r="T60">
        <v>0</v>
      </c>
      <c r="U60">
        <v>418.77</v>
      </c>
      <c r="V60">
        <v>13.9</v>
      </c>
      <c r="W60">
        <v>31.564</v>
      </c>
      <c r="X60">
        <v>147.515625</v>
      </c>
      <c r="Y60">
        <v>0</v>
      </c>
      <c r="Z60">
        <v>12.54</v>
      </c>
      <c r="AA60">
        <v>28.09872</v>
      </c>
      <c r="AB60">
        <v>19.995000000000001</v>
      </c>
      <c r="AC60">
        <v>9.6778399999999998</v>
      </c>
      <c r="AD60">
        <v>36.591700000000003</v>
      </c>
      <c r="AE60">
        <v>49.436556000000003</v>
      </c>
      <c r="AF60">
        <v>8.8740000000000006</v>
      </c>
      <c r="AG60">
        <v>39.088799999999999</v>
      </c>
      <c r="AH60">
        <v>152.94049999999999</v>
      </c>
      <c r="AI60">
        <v>0</v>
      </c>
      <c r="AJ60">
        <v>0</v>
      </c>
      <c r="AK60">
        <v>51.140700000000002</v>
      </c>
      <c r="AL60">
        <v>80.177999999999997</v>
      </c>
      <c r="AM60">
        <v>0</v>
      </c>
      <c r="AN60">
        <v>1.0521499999999999</v>
      </c>
      <c r="AO60">
        <v>19.11</v>
      </c>
      <c r="AP60">
        <v>10.119899999999999</v>
      </c>
      <c r="AQ60">
        <v>0</v>
      </c>
      <c r="AR60">
        <v>15.456</v>
      </c>
      <c r="AS60">
        <v>10.7616</v>
      </c>
      <c r="AT60">
        <v>20.001799999999999</v>
      </c>
      <c r="AU60">
        <v>0</v>
      </c>
      <c r="AV60">
        <v>31.5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3145.9710329999994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62.988</v>
      </c>
      <c r="H61">
        <v>0</v>
      </c>
      <c r="I61">
        <v>0</v>
      </c>
      <c r="J61">
        <v>70.144000000000005</v>
      </c>
      <c r="K61">
        <v>686.77995699999997</v>
      </c>
      <c r="L61">
        <v>435.435</v>
      </c>
      <c r="M61">
        <v>92</v>
      </c>
      <c r="N61">
        <v>118.125</v>
      </c>
      <c r="O61">
        <v>123.66562500000001</v>
      </c>
      <c r="P61">
        <v>139.3125</v>
      </c>
      <c r="Q61">
        <v>19.984999999999999</v>
      </c>
      <c r="R61">
        <v>22.212150000000001</v>
      </c>
      <c r="S61">
        <v>26.390910000000002</v>
      </c>
      <c r="T61">
        <v>0</v>
      </c>
      <c r="U61">
        <v>418.77</v>
      </c>
      <c r="V61">
        <v>13.9</v>
      </c>
      <c r="W61">
        <v>31.564</v>
      </c>
      <c r="X61">
        <v>147.515625</v>
      </c>
      <c r="Y61">
        <v>0</v>
      </c>
      <c r="Z61">
        <v>13.041600000000001</v>
      </c>
      <c r="AA61">
        <v>28.09872</v>
      </c>
      <c r="AB61">
        <v>19.995000000000001</v>
      </c>
      <c r="AC61">
        <v>9.6778399999999998</v>
      </c>
      <c r="AD61">
        <v>36.591700000000003</v>
      </c>
      <c r="AE61">
        <v>49.436556000000003</v>
      </c>
      <c r="AF61">
        <v>8.8740000000000006</v>
      </c>
      <c r="AG61">
        <v>39.088799999999999</v>
      </c>
      <c r="AH61">
        <v>152.94049999999999</v>
      </c>
      <c r="AI61">
        <v>0</v>
      </c>
      <c r="AJ61">
        <v>0</v>
      </c>
      <c r="AK61">
        <v>51.140700000000002</v>
      </c>
      <c r="AL61">
        <v>80.177999999999997</v>
      </c>
      <c r="AM61">
        <v>0</v>
      </c>
      <c r="AN61">
        <v>1.0521499999999999</v>
      </c>
      <c r="AO61">
        <v>19.11</v>
      </c>
      <c r="AP61">
        <v>10.119899999999999</v>
      </c>
      <c r="AQ61">
        <v>0</v>
      </c>
      <c r="AR61">
        <v>48.576000000000001</v>
      </c>
      <c r="AS61">
        <v>10.7616</v>
      </c>
      <c r="AT61">
        <v>20.001799999999999</v>
      </c>
      <c r="AU61">
        <v>0</v>
      </c>
      <c r="AV61">
        <v>30.45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3178.5426329999991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62.988</v>
      </c>
      <c r="H62">
        <v>0</v>
      </c>
      <c r="I62">
        <v>0</v>
      </c>
      <c r="J62">
        <v>70.144000000000005</v>
      </c>
      <c r="K62">
        <v>686.77995699999997</v>
      </c>
      <c r="L62">
        <v>435.435</v>
      </c>
      <c r="M62">
        <v>92</v>
      </c>
      <c r="N62">
        <v>118.125</v>
      </c>
      <c r="O62">
        <v>123.66562500000001</v>
      </c>
      <c r="P62">
        <v>139.3125</v>
      </c>
      <c r="Q62">
        <v>19.984999999999999</v>
      </c>
      <c r="R62">
        <v>22.212150000000001</v>
      </c>
      <c r="S62">
        <v>26.390910000000002</v>
      </c>
      <c r="T62">
        <v>0</v>
      </c>
      <c r="U62">
        <v>418.77</v>
      </c>
      <c r="V62">
        <v>13.9</v>
      </c>
      <c r="W62">
        <v>31.564</v>
      </c>
      <c r="X62">
        <v>147.515625</v>
      </c>
      <c r="Y62">
        <v>0</v>
      </c>
      <c r="Z62">
        <v>13.041600000000001</v>
      </c>
      <c r="AA62">
        <v>28.09872</v>
      </c>
      <c r="AB62">
        <v>19.995000000000001</v>
      </c>
      <c r="AC62">
        <v>9.6778399999999998</v>
      </c>
      <c r="AD62">
        <v>36.591700000000003</v>
      </c>
      <c r="AE62">
        <v>49.436556000000003</v>
      </c>
      <c r="AF62">
        <v>8.8740000000000006</v>
      </c>
      <c r="AG62">
        <v>39.088799999999999</v>
      </c>
      <c r="AH62">
        <v>152.94049999999999</v>
      </c>
      <c r="AI62">
        <v>0</v>
      </c>
      <c r="AJ62">
        <v>0</v>
      </c>
      <c r="AK62">
        <v>51.140700000000002</v>
      </c>
      <c r="AL62">
        <v>80.177999999999997</v>
      </c>
      <c r="AM62">
        <v>0</v>
      </c>
      <c r="AN62">
        <v>1.0521499999999999</v>
      </c>
      <c r="AO62">
        <v>19.11</v>
      </c>
      <c r="AP62">
        <v>10.119899999999999</v>
      </c>
      <c r="AQ62">
        <v>0</v>
      </c>
      <c r="AR62">
        <v>48.576000000000001</v>
      </c>
      <c r="AS62">
        <v>10.7616</v>
      </c>
      <c r="AT62">
        <v>20.001799999999999</v>
      </c>
      <c r="AU62">
        <v>0</v>
      </c>
      <c r="AV62">
        <v>30.45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3178.5426329999991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62.988</v>
      </c>
      <c r="H63">
        <v>0</v>
      </c>
      <c r="I63">
        <v>0</v>
      </c>
      <c r="J63">
        <v>70.144000000000005</v>
      </c>
      <c r="K63">
        <v>686.77995699999997</v>
      </c>
      <c r="L63">
        <v>435.435</v>
      </c>
      <c r="M63">
        <v>92</v>
      </c>
      <c r="N63">
        <v>118.125</v>
      </c>
      <c r="O63">
        <v>123.66562500000001</v>
      </c>
      <c r="P63">
        <v>139.3125</v>
      </c>
      <c r="Q63">
        <v>19.984999999999999</v>
      </c>
      <c r="R63">
        <v>20.141999999999999</v>
      </c>
      <c r="S63">
        <v>26.390910000000002</v>
      </c>
      <c r="T63">
        <v>0</v>
      </c>
      <c r="U63">
        <v>418.77</v>
      </c>
      <c r="V63">
        <v>13.9</v>
      </c>
      <c r="W63">
        <v>31.564</v>
      </c>
      <c r="X63">
        <v>147.515625</v>
      </c>
      <c r="Y63">
        <v>0</v>
      </c>
      <c r="Z63">
        <v>0</v>
      </c>
      <c r="AA63">
        <v>42.14808</v>
      </c>
      <c r="AB63">
        <v>19.995000000000001</v>
      </c>
      <c r="AC63">
        <v>9.6778399999999998</v>
      </c>
      <c r="AD63">
        <v>36.591700000000003</v>
      </c>
      <c r="AE63">
        <v>49.436556000000003</v>
      </c>
      <c r="AF63">
        <v>8.8740000000000006</v>
      </c>
      <c r="AG63">
        <v>39.088799999999999</v>
      </c>
      <c r="AH63">
        <v>152.94049999999999</v>
      </c>
      <c r="AI63">
        <v>0</v>
      </c>
      <c r="AJ63">
        <v>0</v>
      </c>
      <c r="AK63">
        <v>51.140700000000002</v>
      </c>
      <c r="AL63">
        <v>80.177999999999997</v>
      </c>
      <c r="AM63">
        <v>0</v>
      </c>
      <c r="AN63">
        <v>1.0521499999999999</v>
      </c>
      <c r="AO63">
        <v>20.58</v>
      </c>
      <c r="AP63">
        <v>10.119899999999999</v>
      </c>
      <c r="AQ63">
        <v>0</v>
      </c>
      <c r="AR63">
        <v>15.456</v>
      </c>
      <c r="AS63">
        <v>10.7616</v>
      </c>
      <c r="AT63">
        <v>20.001799999999999</v>
      </c>
      <c r="AU63">
        <v>0</v>
      </c>
      <c r="AV63">
        <v>30.45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3145.8302429999994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62.988</v>
      </c>
      <c r="H64">
        <v>0</v>
      </c>
      <c r="I64">
        <v>0</v>
      </c>
      <c r="J64">
        <v>70.144000000000005</v>
      </c>
      <c r="K64">
        <v>686.77995699999997</v>
      </c>
      <c r="L64">
        <v>435.435</v>
      </c>
      <c r="M64">
        <v>92</v>
      </c>
      <c r="N64">
        <v>118.125</v>
      </c>
      <c r="O64">
        <v>123.66562500000001</v>
      </c>
      <c r="P64">
        <v>139.3125</v>
      </c>
      <c r="Q64">
        <v>19.984999999999999</v>
      </c>
      <c r="R64">
        <v>20.141999999999999</v>
      </c>
      <c r="S64">
        <v>26.390910000000002</v>
      </c>
      <c r="T64">
        <v>0</v>
      </c>
      <c r="U64">
        <v>418.77</v>
      </c>
      <c r="V64">
        <v>13.9</v>
      </c>
      <c r="W64">
        <v>31.564</v>
      </c>
      <c r="X64">
        <v>147.515625</v>
      </c>
      <c r="Y64">
        <v>0</v>
      </c>
      <c r="Z64">
        <v>0</v>
      </c>
      <c r="AA64">
        <v>42.14808</v>
      </c>
      <c r="AB64">
        <v>19.995000000000001</v>
      </c>
      <c r="AC64">
        <v>9.6778399999999998</v>
      </c>
      <c r="AD64">
        <v>36.591700000000003</v>
      </c>
      <c r="AE64">
        <v>49.436556000000003</v>
      </c>
      <c r="AF64">
        <v>8.8740000000000006</v>
      </c>
      <c r="AG64">
        <v>39.088799999999999</v>
      </c>
      <c r="AH64">
        <v>152.94049999999999</v>
      </c>
      <c r="AI64">
        <v>0</v>
      </c>
      <c r="AJ64">
        <v>0</v>
      </c>
      <c r="AK64">
        <v>51.140700000000002</v>
      </c>
      <c r="AL64">
        <v>80.177999999999997</v>
      </c>
      <c r="AM64">
        <v>0</v>
      </c>
      <c r="AN64">
        <v>1.0521499999999999</v>
      </c>
      <c r="AO64">
        <v>20.58</v>
      </c>
      <c r="AP64">
        <v>10.119899999999999</v>
      </c>
      <c r="AQ64">
        <v>0</v>
      </c>
      <c r="AR64">
        <v>15.456</v>
      </c>
      <c r="AS64">
        <v>10.7616</v>
      </c>
      <c r="AT64">
        <v>20.001799999999999</v>
      </c>
      <c r="AU64">
        <v>0</v>
      </c>
      <c r="AV64">
        <v>30.45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3145.8302429999994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62.988</v>
      </c>
      <c r="H65">
        <v>0</v>
      </c>
      <c r="I65">
        <v>0</v>
      </c>
      <c r="J65">
        <v>70.144000000000005</v>
      </c>
      <c r="K65">
        <v>614.37995699999999</v>
      </c>
      <c r="L65">
        <v>435.435</v>
      </c>
      <c r="M65">
        <v>92</v>
      </c>
      <c r="N65">
        <v>118.125</v>
      </c>
      <c r="O65">
        <v>123.66562500000001</v>
      </c>
      <c r="P65">
        <v>128.25</v>
      </c>
      <c r="Q65">
        <v>17.785</v>
      </c>
      <c r="R65">
        <v>20.141999999999999</v>
      </c>
      <c r="S65">
        <v>23.49091</v>
      </c>
      <c r="T65">
        <v>0</v>
      </c>
      <c r="U65">
        <v>418.77</v>
      </c>
      <c r="V65">
        <v>13.9</v>
      </c>
      <c r="W65">
        <v>31.564</v>
      </c>
      <c r="X65">
        <v>147.515625</v>
      </c>
      <c r="Y65">
        <v>0</v>
      </c>
      <c r="Z65">
        <v>0</v>
      </c>
      <c r="AA65">
        <v>42.14808</v>
      </c>
      <c r="AB65">
        <v>19.995000000000001</v>
      </c>
      <c r="AC65">
        <v>9.6778399999999998</v>
      </c>
      <c r="AD65">
        <v>36.591700000000003</v>
      </c>
      <c r="AE65">
        <v>49.436556000000003</v>
      </c>
      <c r="AF65">
        <v>8.8740000000000006</v>
      </c>
      <c r="AG65">
        <v>39.088799999999999</v>
      </c>
      <c r="AH65">
        <v>152.94049999999999</v>
      </c>
      <c r="AI65">
        <v>0</v>
      </c>
      <c r="AJ65">
        <v>0</v>
      </c>
      <c r="AK65">
        <v>51.140700000000002</v>
      </c>
      <c r="AL65">
        <v>80.177999999999997</v>
      </c>
      <c r="AM65">
        <v>0</v>
      </c>
      <c r="AN65">
        <v>1.0521499999999999</v>
      </c>
      <c r="AO65">
        <v>20.58</v>
      </c>
      <c r="AP65">
        <v>10.119899999999999</v>
      </c>
      <c r="AQ65">
        <v>0</v>
      </c>
      <c r="AR65">
        <v>15.456</v>
      </c>
      <c r="AS65">
        <v>10.7616</v>
      </c>
      <c r="AT65">
        <v>20.001799999999999</v>
      </c>
      <c r="AU65">
        <v>0</v>
      </c>
      <c r="AV65">
        <v>30.45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3057.2677429999994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62.988</v>
      </c>
      <c r="H66">
        <v>0</v>
      </c>
      <c r="I66">
        <v>0</v>
      </c>
      <c r="J66">
        <v>70.144000000000005</v>
      </c>
      <c r="K66">
        <v>648.77995699999997</v>
      </c>
      <c r="L66">
        <v>435.435</v>
      </c>
      <c r="M66">
        <v>92</v>
      </c>
      <c r="N66">
        <v>118.125</v>
      </c>
      <c r="O66">
        <v>123.66562500000001</v>
      </c>
      <c r="P66">
        <v>128.25</v>
      </c>
      <c r="Q66">
        <v>17.785</v>
      </c>
      <c r="R66">
        <v>20.141999999999999</v>
      </c>
      <c r="S66">
        <v>23.49091</v>
      </c>
      <c r="T66">
        <v>0</v>
      </c>
      <c r="U66">
        <v>418.77</v>
      </c>
      <c r="V66">
        <v>13.9</v>
      </c>
      <c r="W66">
        <v>31.564</v>
      </c>
      <c r="X66">
        <v>147.515625</v>
      </c>
      <c r="Y66">
        <v>0</v>
      </c>
      <c r="Z66">
        <v>0</v>
      </c>
      <c r="AA66">
        <v>42.14808</v>
      </c>
      <c r="AB66">
        <v>19.995000000000001</v>
      </c>
      <c r="AC66">
        <v>9.6778399999999998</v>
      </c>
      <c r="AD66">
        <v>36.591700000000003</v>
      </c>
      <c r="AE66">
        <v>49.436556000000003</v>
      </c>
      <c r="AF66">
        <v>8.8740000000000006</v>
      </c>
      <c r="AG66">
        <v>39.088799999999999</v>
      </c>
      <c r="AH66">
        <v>152.94049999999999</v>
      </c>
      <c r="AI66">
        <v>0</v>
      </c>
      <c r="AJ66">
        <v>0</v>
      </c>
      <c r="AK66">
        <v>51.140700000000002</v>
      </c>
      <c r="AL66">
        <v>53.451999999999998</v>
      </c>
      <c r="AM66">
        <v>0</v>
      </c>
      <c r="AN66">
        <v>1.0521499999999999</v>
      </c>
      <c r="AO66">
        <v>20.58</v>
      </c>
      <c r="AP66">
        <v>10.119899999999999</v>
      </c>
      <c r="AQ66">
        <v>0</v>
      </c>
      <c r="AR66">
        <v>15.456</v>
      </c>
      <c r="AS66">
        <v>10.7616</v>
      </c>
      <c r="AT66">
        <v>20.001799999999999</v>
      </c>
      <c r="AU66">
        <v>0</v>
      </c>
      <c r="AV66">
        <v>30.45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3064.9417429999994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62.988</v>
      </c>
      <c r="H67">
        <v>0</v>
      </c>
      <c r="I67">
        <v>0</v>
      </c>
      <c r="J67">
        <v>70.144000000000005</v>
      </c>
      <c r="K67">
        <v>614.37995699999999</v>
      </c>
      <c r="L67">
        <v>435.435</v>
      </c>
      <c r="M67">
        <v>92</v>
      </c>
      <c r="N67">
        <v>118.125</v>
      </c>
      <c r="O67">
        <v>123.66562500000001</v>
      </c>
      <c r="P67">
        <v>128.25</v>
      </c>
      <c r="Q67">
        <v>17.785</v>
      </c>
      <c r="R67">
        <v>20.141999999999999</v>
      </c>
      <c r="S67">
        <v>23.49091</v>
      </c>
      <c r="T67">
        <v>0</v>
      </c>
      <c r="U67">
        <v>418.77</v>
      </c>
      <c r="V67">
        <v>13.9</v>
      </c>
      <c r="W67">
        <v>31.564</v>
      </c>
      <c r="X67">
        <v>147.515625</v>
      </c>
      <c r="Y67">
        <v>0</v>
      </c>
      <c r="Z67">
        <v>0</v>
      </c>
      <c r="AA67">
        <v>42.14808</v>
      </c>
      <c r="AB67">
        <v>19.995000000000001</v>
      </c>
      <c r="AC67">
        <v>9.6778399999999998</v>
      </c>
      <c r="AD67">
        <v>27.3447</v>
      </c>
      <c r="AE67">
        <v>49.436556000000003</v>
      </c>
      <c r="AF67">
        <v>8.8740000000000006</v>
      </c>
      <c r="AG67">
        <v>39.088799999999999</v>
      </c>
      <c r="AH67">
        <v>152.94049999999999</v>
      </c>
      <c r="AI67">
        <v>0</v>
      </c>
      <c r="AJ67">
        <v>0</v>
      </c>
      <c r="AK67">
        <v>51.140700000000002</v>
      </c>
      <c r="AL67">
        <v>53.451999999999998</v>
      </c>
      <c r="AM67">
        <v>0</v>
      </c>
      <c r="AN67">
        <v>1.0521499999999999</v>
      </c>
      <c r="AO67">
        <v>20.58</v>
      </c>
      <c r="AP67">
        <v>10.119899999999999</v>
      </c>
      <c r="AQ67">
        <v>0</v>
      </c>
      <c r="AR67">
        <v>15.456</v>
      </c>
      <c r="AS67">
        <v>10.7616</v>
      </c>
      <c r="AT67">
        <v>20.001799999999999</v>
      </c>
      <c r="AU67">
        <v>0</v>
      </c>
      <c r="AV67">
        <v>30.45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3021.2947429999995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62.988</v>
      </c>
      <c r="H68">
        <v>0</v>
      </c>
      <c r="I68">
        <v>0</v>
      </c>
      <c r="J68">
        <v>70.144000000000005</v>
      </c>
      <c r="K68">
        <v>614.37995699999999</v>
      </c>
      <c r="L68">
        <v>435.435</v>
      </c>
      <c r="M68">
        <v>92</v>
      </c>
      <c r="N68">
        <v>118.125</v>
      </c>
      <c r="O68">
        <v>123.66562500000001</v>
      </c>
      <c r="P68">
        <v>128.25</v>
      </c>
      <c r="Q68">
        <v>17.785</v>
      </c>
      <c r="R68">
        <v>20.141999999999999</v>
      </c>
      <c r="S68">
        <v>23.49091</v>
      </c>
      <c r="T68">
        <v>0</v>
      </c>
      <c r="U68">
        <v>418.77</v>
      </c>
      <c r="V68">
        <v>13.9</v>
      </c>
      <c r="W68">
        <v>31.564</v>
      </c>
      <c r="X68">
        <v>147.515625</v>
      </c>
      <c r="Y68">
        <v>0</v>
      </c>
      <c r="Z68">
        <v>0</v>
      </c>
      <c r="AA68">
        <v>42.14808</v>
      </c>
      <c r="AB68">
        <v>21.327999999999999</v>
      </c>
      <c r="AC68">
        <v>9.6778399999999998</v>
      </c>
      <c r="AD68">
        <v>27.3447</v>
      </c>
      <c r="AE68">
        <v>49.436556000000003</v>
      </c>
      <c r="AF68">
        <v>8.8740000000000006</v>
      </c>
      <c r="AG68">
        <v>39.088799999999999</v>
      </c>
      <c r="AH68">
        <v>152.94049999999999</v>
      </c>
      <c r="AI68">
        <v>0</v>
      </c>
      <c r="AJ68">
        <v>0</v>
      </c>
      <c r="AK68">
        <v>51.140700000000002</v>
      </c>
      <c r="AL68">
        <v>53.451999999999998</v>
      </c>
      <c r="AM68">
        <v>0</v>
      </c>
      <c r="AN68">
        <v>1.0521499999999999</v>
      </c>
      <c r="AO68">
        <v>20.58</v>
      </c>
      <c r="AP68">
        <v>10.119899999999999</v>
      </c>
      <c r="AQ68">
        <v>0</v>
      </c>
      <c r="AR68">
        <v>15.456</v>
      </c>
      <c r="AS68">
        <v>10.7616</v>
      </c>
      <c r="AT68">
        <v>20.001799999999999</v>
      </c>
      <c r="AU68">
        <v>0</v>
      </c>
      <c r="AV68">
        <v>30.45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3022.627743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62.988</v>
      </c>
      <c r="H69">
        <v>0</v>
      </c>
      <c r="I69">
        <v>0</v>
      </c>
      <c r="J69">
        <v>70.144000000000005</v>
      </c>
      <c r="K69">
        <v>669.87995699999999</v>
      </c>
      <c r="L69">
        <v>435.435</v>
      </c>
      <c r="M69">
        <v>92</v>
      </c>
      <c r="N69">
        <v>118.125</v>
      </c>
      <c r="O69">
        <v>123.66562500000001</v>
      </c>
      <c r="P69">
        <v>128.25</v>
      </c>
      <c r="Q69">
        <v>19.984999999999999</v>
      </c>
      <c r="R69">
        <v>20.141999999999999</v>
      </c>
      <c r="S69">
        <v>26.390910000000002</v>
      </c>
      <c r="T69">
        <v>0</v>
      </c>
      <c r="U69">
        <v>418.77</v>
      </c>
      <c r="V69">
        <v>13.9</v>
      </c>
      <c r="W69">
        <v>31.564</v>
      </c>
      <c r="X69">
        <v>147.515625</v>
      </c>
      <c r="Y69">
        <v>0</v>
      </c>
      <c r="Z69">
        <v>0</v>
      </c>
      <c r="AA69">
        <v>42.14808</v>
      </c>
      <c r="AB69">
        <v>21.327999999999999</v>
      </c>
      <c r="AC69">
        <v>9.6778399999999998</v>
      </c>
      <c r="AD69">
        <v>27.3447</v>
      </c>
      <c r="AE69">
        <v>49.436556000000003</v>
      </c>
      <c r="AF69">
        <v>8.8740000000000006</v>
      </c>
      <c r="AG69">
        <v>39.088799999999999</v>
      </c>
      <c r="AH69">
        <v>152.94049999999999</v>
      </c>
      <c r="AI69">
        <v>0</v>
      </c>
      <c r="AJ69">
        <v>0</v>
      </c>
      <c r="AK69">
        <v>51.140700000000002</v>
      </c>
      <c r="AL69">
        <v>53.451999999999998</v>
      </c>
      <c r="AM69">
        <v>4.6654999999999998</v>
      </c>
      <c r="AN69">
        <v>0</v>
      </c>
      <c r="AO69">
        <v>20.58</v>
      </c>
      <c r="AP69">
        <v>10.119899999999999</v>
      </c>
      <c r="AQ69">
        <v>0</v>
      </c>
      <c r="AR69">
        <v>15.456</v>
      </c>
      <c r="AS69">
        <v>14.7972</v>
      </c>
      <c r="AT69">
        <v>20.001799999999999</v>
      </c>
      <c r="AU69">
        <v>0</v>
      </c>
      <c r="AV69">
        <v>30.45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3090.8766929999997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62.988</v>
      </c>
      <c r="H70">
        <v>0</v>
      </c>
      <c r="I70">
        <v>0</v>
      </c>
      <c r="J70">
        <v>70.144000000000005</v>
      </c>
      <c r="K70">
        <v>686.77995699999997</v>
      </c>
      <c r="L70">
        <v>435.435</v>
      </c>
      <c r="M70">
        <v>92</v>
      </c>
      <c r="N70">
        <v>118.125</v>
      </c>
      <c r="O70">
        <v>123.66562500000001</v>
      </c>
      <c r="P70">
        <v>128.25</v>
      </c>
      <c r="Q70">
        <v>19.984999999999999</v>
      </c>
      <c r="R70">
        <v>20.141999999999999</v>
      </c>
      <c r="S70">
        <v>26.390910000000002</v>
      </c>
      <c r="T70">
        <v>0</v>
      </c>
      <c r="U70">
        <v>418.77</v>
      </c>
      <c r="V70">
        <v>13.9</v>
      </c>
      <c r="W70">
        <v>31.564</v>
      </c>
      <c r="X70">
        <v>147.515625</v>
      </c>
      <c r="Y70">
        <v>0</v>
      </c>
      <c r="Z70">
        <v>0</v>
      </c>
      <c r="AA70">
        <v>42.14808</v>
      </c>
      <c r="AB70">
        <v>21.327999999999999</v>
      </c>
      <c r="AC70">
        <v>9.6778399999999998</v>
      </c>
      <c r="AD70">
        <v>27.3447</v>
      </c>
      <c r="AE70">
        <v>49.436556000000003</v>
      </c>
      <c r="AF70">
        <v>8.8740000000000006</v>
      </c>
      <c r="AG70">
        <v>39.088799999999999</v>
      </c>
      <c r="AH70">
        <v>152.94049999999999</v>
      </c>
      <c r="AI70">
        <v>0</v>
      </c>
      <c r="AJ70">
        <v>0</v>
      </c>
      <c r="AK70">
        <v>51.140700000000002</v>
      </c>
      <c r="AL70">
        <v>80.177999999999997</v>
      </c>
      <c r="AM70">
        <v>4.9321000000000002</v>
      </c>
      <c r="AN70">
        <v>0</v>
      </c>
      <c r="AO70">
        <v>20.58</v>
      </c>
      <c r="AP70">
        <v>10.119899999999999</v>
      </c>
      <c r="AQ70">
        <v>15.12</v>
      </c>
      <c r="AR70">
        <v>15.456</v>
      </c>
      <c r="AS70">
        <v>14.7972</v>
      </c>
      <c r="AT70">
        <v>20.001799999999999</v>
      </c>
      <c r="AU70">
        <v>0</v>
      </c>
      <c r="AV70">
        <v>30.45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3149.8892929999997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62.988</v>
      </c>
      <c r="H71">
        <v>0</v>
      </c>
      <c r="I71">
        <v>0</v>
      </c>
      <c r="J71">
        <v>70.144000000000005</v>
      </c>
      <c r="K71">
        <v>686.77995699999997</v>
      </c>
      <c r="L71">
        <v>435.435</v>
      </c>
      <c r="M71">
        <v>92</v>
      </c>
      <c r="N71">
        <v>118.125</v>
      </c>
      <c r="O71">
        <v>123.66562500000001</v>
      </c>
      <c r="P71">
        <v>128.25</v>
      </c>
      <c r="Q71">
        <v>19.984999999999999</v>
      </c>
      <c r="R71">
        <v>20.141999999999999</v>
      </c>
      <c r="S71">
        <v>0</v>
      </c>
      <c r="T71">
        <v>0</v>
      </c>
      <c r="U71">
        <v>418.77</v>
      </c>
      <c r="V71">
        <v>13.9</v>
      </c>
      <c r="W71">
        <v>31.564</v>
      </c>
      <c r="X71">
        <v>147.515625</v>
      </c>
      <c r="Y71">
        <v>0</v>
      </c>
      <c r="Z71">
        <v>0</v>
      </c>
      <c r="AA71">
        <v>42.14808</v>
      </c>
      <c r="AB71">
        <v>21.327999999999999</v>
      </c>
      <c r="AC71">
        <v>9.6778399999999998</v>
      </c>
      <c r="AD71">
        <v>27.3447</v>
      </c>
      <c r="AE71">
        <v>49.436556000000003</v>
      </c>
      <c r="AF71">
        <v>8.8740000000000006</v>
      </c>
      <c r="AG71">
        <v>39.088799999999999</v>
      </c>
      <c r="AH71">
        <v>152.94049999999999</v>
      </c>
      <c r="AI71">
        <v>0</v>
      </c>
      <c r="AJ71">
        <v>0</v>
      </c>
      <c r="AK71">
        <v>51.140700000000002</v>
      </c>
      <c r="AL71">
        <v>83.664000000000001</v>
      </c>
      <c r="AM71">
        <v>5.2253600000000002</v>
      </c>
      <c r="AN71">
        <v>0</v>
      </c>
      <c r="AO71">
        <v>20.58</v>
      </c>
      <c r="AP71">
        <v>10.119899999999999</v>
      </c>
      <c r="AQ71">
        <v>31.5</v>
      </c>
      <c r="AR71">
        <v>48.576000000000001</v>
      </c>
      <c r="AS71">
        <v>14.7972</v>
      </c>
      <c r="AT71">
        <v>20.001799999999999</v>
      </c>
      <c r="AU71">
        <v>0</v>
      </c>
      <c r="AV71">
        <v>30.45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3176.7776429999999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62.988</v>
      </c>
      <c r="H72">
        <v>0</v>
      </c>
      <c r="I72">
        <v>0</v>
      </c>
      <c r="J72">
        <v>70.144000000000005</v>
      </c>
      <c r="K72">
        <v>686.77995699999997</v>
      </c>
      <c r="L72">
        <v>435.435</v>
      </c>
      <c r="M72">
        <v>92</v>
      </c>
      <c r="N72">
        <v>118.125</v>
      </c>
      <c r="O72">
        <v>123.66562500000001</v>
      </c>
      <c r="P72">
        <v>128.25</v>
      </c>
      <c r="Q72">
        <v>19.984999999999999</v>
      </c>
      <c r="R72">
        <v>20.141999999999999</v>
      </c>
      <c r="S72">
        <v>0</v>
      </c>
      <c r="T72">
        <v>0</v>
      </c>
      <c r="U72">
        <v>418.77</v>
      </c>
      <c r="V72">
        <v>13.9</v>
      </c>
      <c r="W72">
        <v>31.564</v>
      </c>
      <c r="X72">
        <v>147.515625</v>
      </c>
      <c r="Y72">
        <v>0</v>
      </c>
      <c r="Z72">
        <v>0</v>
      </c>
      <c r="AA72">
        <v>42.14808</v>
      </c>
      <c r="AB72">
        <v>21.327999999999999</v>
      </c>
      <c r="AC72">
        <v>9.6778399999999998</v>
      </c>
      <c r="AD72">
        <v>27.3447</v>
      </c>
      <c r="AE72">
        <v>49.436556000000003</v>
      </c>
      <c r="AF72">
        <v>8.8740000000000006</v>
      </c>
      <c r="AG72">
        <v>39.088799999999999</v>
      </c>
      <c r="AH72">
        <v>152.94049999999999</v>
      </c>
      <c r="AI72">
        <v>0</v>
      </c>
      <c r="AJ72">
        <v>0</v>
      </c>
      <c r="AK72">
        <v>51.140700000000002</v>
      </c>
      <c r="AL72">
        <v>83.664000000000001</v>
      </c>
      <c r="AM72">
        <v>5.2253600000000002</v>
      </c>
      <c r="AN72">
        <v>0</v>
      </c>
      <c r="AO72">
        <v>20.58</v>
      </c>
      <c r="AP72">
        <v>10.119899999999999</v>
      </c>
      <c r="AQ72">
        <v>31.5</v>
      </c>
      <c r="AR72">
        <v>48.576000000000001</v>
      </c>
      <c r="AS72">
        <v>14.7972</v>
      </c>
      <c r="AT72">
        <v>20.001799999999999</v>
      </c>
      <c r="AU72">
        <v>0</v>
      </c>
      <c r="AV72">
        <v>30.45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3176.7776429999999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62.988</v>
      </c>
      <c r="H73">
        <v>0</v>
      </c>
      <c r="I73">
        <v>0</v>
      </c>
      <c r="J73">
        <v>70.144000000000005</v>
      </c>
      <c r="K73">
        <v>686.77995699999997</v>
      </c>
      <c r="L73">
        <v>435.435</v>
      </c>
      <c r="M73">
        <v>92</v>
      </c>
      <c r="N73">
        <v>118.125</v>
      </c>
      <c r="O73">
        <v>123.66562500000001</v>
      </c>
      <c r="P73">
        <v>123.75</v>
      </c>
      <c r="Q73">
        <v>19.984999999999999</v>
      </c>
      <c r="R73">
        <v>20.141999999999999</v>
      </c>
      <c r="S73">
        <v>0</v>
      </c>
      <c r="T73">
        <v>0</v>
      </c>
      <c r="U73">
        <v>418.77</v>
      </c>
      <c r="V73">
        <v>13.9</v>
      </c>
      <c r="W73">
        <v>31.564</v>
      </c>
      <c r="X73">
        <v>147.515625</v>
      </c>
      <c r="Y73">
        <v>0</v>
      </c>
      <c r="Z73">
        <v>0</v>
      </c>
      <c r="AA73">
        <v>42.14808</v>
      </c>
      <c r="AB73">
        <v>21.327999999999999</v>
      </c>
      <c r="AC73">
        <v>9.6778399999999998</v>
      </c>
      <c r="AD73">
        <v>18.494</v>
      </c>
      <c r="AE73">
        <v>49.436556000000003</v>
      </c>
      <c r="AF73">
        <v>8.8740000000000006</v>
      </c>
      <c r="AG73">
        <v>39.088799999999999</v>
      </c>
      <c r="AH73">
        <v>152.94049999999999</v>
      </c>
      <c r="AI73">
        <v>0</v>
      </c>
      <c r="AJ73">
        <v>0</v>
      </c>
      <c r="AK73">
        <v>51.140700000000002</v>
      </c>
      <c r="AL73">
        <v>83.664000000000001</v>
      </c>
      <c r="AM73">
        <v>5.2253600000000002</v>
      </c>
      <c r="AN73">
        <v>0</v>
      </c>
      <c r="AO73">
        <v>20.58</v>
      </c>
      <c r="AP73">
        <v>10.119899999999999</v>
      </c>
      <c r="AQ73">
        <v>31.5</v>
      </c>
      <c r="AR73">
        <v>15.456</v>
      </c>
      <c r="AS73">
        <v>14.7972</v>
      </c>
      <c r="AT73">
        <v>20.001799999999999</v>
      </c>
      <c r="AU73">
        <v>0</v>
      </c>
      <c r="AV73">
        <v>30.45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3130.306943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62.988</v>
      </c>
      <c r="H74">
        <v>0</v>
      </c>
      <c r="I74">
        <v>0</v>
      </c>
      <c r="J74">
        <v>70.144000000000005</v>
      </c>
      <c r="K74">
        <v>686.77995699999997</v>
      </c>
      <c r="L74">
        <v>435.435</v>
      </c>
      <c r="M74">
        <v>92</v>
      </c>
      <c r="N74">
        <v>118.125</v>
      </c>
      <c r="O74">
        <v>123.66562500000001</v>
      </c>
      <c r="P74">
        <v>123.75</v>
      </c>
      <c r="Q74">
        <v>19.984999999999999</v>
      </c>
      <c r="R74">
        <v>20.141999999999999</v>
      </c>
      <c r="S74">
        <v>0</v>
      </c>
      <c r="T74">
        <v>0</v>
      </c>
      <c r="U74">
        <v>418.77</v>
      </c>
      <c r="V74">
        <v>13.9</v>
      </c>
      <c r="W74">
        <v>31.564</v>
      </c>
      <c r="X74">
        <v>147.515625</v>
      </c>
      <c r="Y74">
        <v>0</v>
      </c>
      <c r="Z74">
        <v>0</v>
      </c>
      <c r="AA74">
        <v>42.14808</v>
      </c>
      <c r="AB74">
        <v>21.327999999999999</v>
      </c>
      <c r="AC74">
        <v>9.6778399999999998</v>
      </c>
      <c r="AD74">
        <v>18.494</v>
      </c>
      <c r="AE74">
        <v>49.436556000000003</v>
      </c>
      <c r="AF74">
        <v>8.8740000000000006</v>
      </c>
      <c r="AG74">
        <v>39.088799999999999</v>
      </c>
      <c r="AH74">
        <v>152.94049999999999</v>
      </c>
      <c r="AI74">
        <v>0</v>
      </c>
      <c r="AJ74">
        <v>0</v>
      </c>
      <c r="AK74">
        <v>51.140700000000002</v>
      </c>
      <c r="AL74">
        <v>83.664000000000001</v>
      </c>
      <c r="AM74">
        <v>5.2253600000000002</v>
      </c>
      <c r="AN74">
        <v>0</v>
      </c>
      <c r="AO74">
        <v>20.58</v>
      </c>
      <c r="AP74">
        <v>10.119899999999999</v>
      </c>
      <c r="AQ74">
        <v>45.36</v>
      </c>
      <c r="AR74">
        <v>15.456</v>
      </c>
      <c r="AS74">
        <v>14.7972</v>
      </c>
      <c r="AT74">
        <v>20.001799999999999</v>
      </c>
      <c r="AU74">
        <v>0</v>
      </c>
      <c r="AV74">
        <v>30.45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3144.1669430000002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62.988</v>
      </c>
      <c r="H75">
        <v>0</v>
      </c>
      <c r="I75">
        <v>0</v>
      </c>
      <c r="J75">
        <v>70.144000000000005</v>
      </c>
      <c r="K75">
        <v>686.77995699999997</v>
      </c>
      <c r="L75">
        <v>435.435</v>
      </c>
      <c r="M75">
        <v>92</v>
      </c>
      <c r="N75">
        <v>118.125</v>
      </c>
      <c r="O75">
        <v>123.66562500000001</v>
      </c>
      <c r="P75">
        <v>120</v>
      </c>
      <c r="Q75">
        <v>19.984999999999999</v>
      </c>
      <c r="R75">
        <v>20.141999999999999</v>
      </c>
      <c r="S75">
        <v>4.1429999999999998</v>
      </c>
      <c r="T75">
        <v>0</v>
      </c>
      <c r="U75">
        <v>418.77</v>
      </c>
      <c r="V75">
        <v>13.9</v>
      </c>
      <c r="W75">
        <v>31.564</v>
      </c>
      <c r="X75">
        <v>147.515625</v>
      </c>
      <c r="Y75">
        <v>0</v>
      </c>
      <c r="Z75">
        <v>0</v>
      </c>
      <c r="AA75">
        <v>42.14808</v>
      </c>
      <c r="AB75">
        <v>26.34008</v>
      </c>
      <c r="AC75">
        <v>9.6778399999999998</v>
      </c>
      <c r="AD75">
        <v>18.494</v>
      </c>
      <c r="AE75">
        <v>49.436556000000003</v>
      </c>
      <c r="AF75">
        <v>8.8740000000000006</v>
      </c>
      <c r="AG75">
        <v>39.088799999999999</v>
      </c>
      <c r="AH75">
        <v>152.94049999999999</v>
      </c>
      <c r="AI75">
        <v>0</v>
      </c>
      <c r="AJ75">
        <v>0</v>
      </c>
      <c r="AK75">
        <v>51.140700000000002</v>
      </c>
      <c r="AL75">
        <v>83.664000000000001</v>
      </c>
      <c r="AM75">
        <v>5.2253600000000002</v>
      </c>
      <c r="AN75">
        <v>0</v>
      </c>
      <c r="AO75">
        <v>20.58</v>
      </c>
      <c r="AP75">
        <v>10.119899999999999</v>
      </c>
      <c r="AQ75">
        <v>45.36</v>
      </c>
      <c r="AR75">
        <v>15.456</v>
      </c>
      <c r="AS75">
        <v>14.7972</v>
      </c>
      <c r="AT75">
        <v>20.001799999999999</v>
      </c>
      <c r="AU75">
        <v>0</v>
      </c>
      <c r="AV75">
        <v>30.45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3149.5720230000002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62.988</v>
      </c>
      <c r="H76">
        <v>0</v>
      </c>
      <c r="I76">
        <v>0</v>
      </c>
      <c r="J76">
        <v>70.144000000000005</v>
      </c>
      <c r="K76">
        <v>686.77995699999997</v>
      </c>
      <c r="L76">
        <v>435.435</v>
      </c>
      <c r="M76">
        <v>92</v>
      </c>
      <c r="N76">
        <v>118.125</v>
      </c>
      <c r="O76">
        <v>123.66562500000001</v>
      </c>
      <c r="P76">
        <v>120</v>
      </c>
      <c r="Q76">
        <v>19.984999999999999</v>
      </c>
      <c r="R76">
        <v>20.141999999999999</v>
      </c>
      <c r="S76">
        <v>6.9050000000000002</v>
      </c>
      <c r="T76">
        <v>0</v>
      </c>
      <c r="U76">
        <v>418.77</v>
      </c>
      <c r="V76">
        <v>13.9</v>
      </c>
      <c r="W76">
        <v>31.564</v>
      </c>
      <c r="X76">
        <v>147.515625</v>
      </c>
      <c r="Y76">
        <v>0</v>
      </c>
      <c r="Z76">
        <v>1.1000000000000001</v>
      </c>
      <c r="AA76">
        <v>42.14808</v>
      </c>
      <c r="AB76">
        <v>26.34008</v>
      </c>
      <c r="AC76">
        <v>9.6778399999999998</v>
      </c>
      <c r="AD76">
        <v>18.494</v>
      </c>
      <c r="AE76">
        <v>49.436556000000003</v>
      </c>
      <c r="AF76">
        <v>8.8740000000000006</v>
      </c>
      <c r="AG76">
        <v>39.088799999999999</v>
      </c>
      <c r="AH76">
        <v>152.94049999999999</v>
      </c>
      <c r="AI76">
        <v>0</v>
      </c>
      <c r="AJ76">
        <v>0</v>
      </c>
      <c r="AK76">
        <v>51.140700000000002</v>
      </c>
      <c r="AL76">
        <v>83.664000000000001</v>
      </c>
      <c r="AM76">
        <v>5.2253600000000002</v>
      </c>
      <c r="AN76">
        <v>0</v>
      </c>
      <c r="AO76">
        <v>20.58</v>
      </c>
      <c r="AP76">
        <v>10.119899999999999</v>
      </c>
      <c r="AQ76">
        <v>45.36</v>
      </c>
      <c r="AR76">
        <v>15.456</v>
      </c>
      <c r="AS76">
        <v>14.7972</v>
      </c>
      <c r="AT76">
        <v>20.001799999999999</v>
      </c>
      <c r="AU76">
        <v>0</v>
      </c>
      <c r="AV76">
        <v>30.45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3153.4340229999998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62.988</v>
      </c>
      <c r="H77">
        <v>0</v>
      </c>
      <c r="I77">
        <v>0</v>
      </c>
      <c r="J77">
        <v>70.144000000000005</v>
      </c>
      <c r="K77">
        <v>686.77995699999997</v>
      </c>
      <c r="L77">
        <v>480.30905999999999</v>
      </c>
      <c r="M77">
        <v>92</v>
      </c>
      <c r="N77">
        <v>118.125</v>
      </c>
      <c r="O77">
        <v>123.66562500000001</v>
      </c>
      <c r="P77">
        <v>120</v>
      </c>
      <c r="Q77">
        <v>19.984999999999999</v>
      </c>
      <c r="R77">
        <v>20.141999999999999</v>
      </c>
      <c r="S77">
        <v>9.6669999999999998</v>
      </c>
      <c r="T77">
        <v>0</v>
      </c>
      <c r="U77">
        <v>418.77</v>
      </c>
      <c r="V77">
        <v>13.9</v>
      </c>
      <c r="W77">
        <v>31.564</v>
      </c>
      <c r="X77">
        <v>147.515625</v>
      </c>
      <c r="Y77">
        <v>0</v>
      </c>
      <c r="Z77">
        <v>1.1000000000000001</v>
      </c>
      <c r="AA77">
        <v>42.14808</v>
      </c>
      <c r="AB77">
        <v>26.34008</v>
      </c>
      <c r="AC77">
        <v>19.35568</v>
      </c>
      <c r="AD77">
        <v>18.494</v>
      </c>
      <c r="AE77">
        <v>49.436556000000003</v>
      </c>
      <c r="AF77">
        <v>8.8740000000000006</v>
      </c>
      <c r="AG77">
        <v>39.088799999999999</v>
      </c>
      <c r="AH77">
        <v>152.94049999999999</v>
      </c>
      <c r="AI77">
        <v>0</v>
      </c>
      <c r="AJ77">
        <v>0</v>
      </c>
      <c r="AK77">
        <v>51.140700000000002</v>
      </c>
      <c r="AL77">
        <v>85.988</v>
      </c>
      <c r="AM77">
        <v>10.557359999999999</v>
      </c>
      <c r="AN77">
        <v>0</v>
      </c>
      <c r="AO77">
        <v>20.58</v>
      </c>
      <c r="AP77">
        <v>10.119899999999999</v>
      </c>
      <c r="AQ77">
        <v>45.36</v>
      </c>
      <c r="AR77">
        <v>15.456</v>
      </c>
      <c r="AS77">
        <v>24.2136</v>
      </c>
      <c r="AT77">
        <v>20.001799999999999</v>
      </c>
      <c r="AU77">
        <v>0</v>
      </c>
      <c r="AV77">
        <v>30.45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3227.8203229999995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62.988</v>
      </c>
      <c r="H78">
        <v>0</v>
      </c>
      <c r="I78">
        <v>0</v>
      </c>
      <c r="J78">
        <v>70.144000000000005</v>
      </c>
      <c r="K78">
        <v>686.77995699999997</v>
      </c>
      <c r="L78">
        <v>526.50905999999998</v>
      </c>
      <c r="M78">
        <v>92</v>
      </c>
      <c r="N78">
        <v>118.125</v>
      </c>
      <c r="O78">
        <v>123.66562500000001</v>
      </c>
      <c r="P78">
        <v>120</v>
      </c>
      <c r="Q78">
        <v>19.984999999999999</v>
      </c>
      <c r="R78">
        <v>20.141999999999999</v>
      </c>
      <c r="S78">
        <v>13.81</v>
      </c>
      <c r="T78">
        <v>0</v>
      </c>
      <c r="U78">
        <v>418.77</v>
      </c>
      <c r="V78">
        <v>13.9</v>
      </c>
      <c r="W78">
        <v>31.564</v>
      </c>
      <c r="X78">
        <v>147.515625</v>
      </c>
      <c r="Y78">
        <v>0</v>
      </c>
      <c r="Z78">
        <v>1.1000000000000001</v>
      </c>
      <c r="AA78">
        <v>42.14808</v>
      </c>
      <c r="AB78">
        <v>29.326000000000001</v>
      </c>
      <c r="AC78">
        <v>19.35568</v>
      </c>
      <c r="AD78">
        <v>18.494</v>
      </c>
      <c r="AE78">
        <v>49.436556000000003</v>
      </c>
      <c r="AF78">
        <v>17.748000000000001</v>
      </c>
      <c r="AG78">
        <v>39.088799999999999</v>
      </c>
      <c r="AH78">
        <v>152.94049999999999</v>
      </c>
      <c r="AI78">
        <v>0</v>
      </c>
      <c r="AJ78">
        <v>0</v>
      </c>
      <c r="AK78">
        <v>51.140700000000002</v>
      </c>
      <c r="AL78">
        <v>85.988</v>
      </c>
      <c r="AM78">
        <v>10.557359999999999</v>
      </c>
      <c r="AN78">
        <v>0</v>
      </c>
      <c r="AO78">
        <v>20.58</v>
      </c>
      <c r="AP78">
        <v>10.119899999999999</v>
      </c>
      <c r="AQ78">
        <v>45.36</v>
      </c>
      <c r="AR78">
        <v>15.456</v>
      </c>
      <c r="AS78">
        <v>24.2136</v>
      </c>
      <c r="AT78">
        <v>20.001799999999999</v>
      </c>
      <c r="AU78">
        <v>0</v>
      </c>
      <c r="AV78">
        <v>30.45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3290.0232430000001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62.988</v>
      </c>
      <c r="H79">
        <v>0</v>
      </c>
      <c r="I79">
        <v>0</v>
      </c>
      <c r="J79">
        <v>70.144000000000005</v>
      </c>
      <c r="K79">
        <v>686.77995699999997</v>
      </c>
      <c r="L79">
        <v>503.40906000000001</v>
      </c>
      <c r="M79">
        <v>92</v>
      </c>
      <c r="N79">
        <v>118.125</v>
      </c>
      <c r="O79">
        <v>123.66562500000001</v>
      </c>
      <c r="P79">
        <v>120</v>
      </c>
      <c r="Q79">
        <v>19.984999999999999</v>
      </c>
      <c r="R79">
        <v>20.141999999999999</v>
      </c>
      <c r="S79">
        <v>16.571999999999999</v>
      </c>
      <c r="T79">
        <v>0</v>
      </c>
      <c r="U79">
        <v>418.77</v>
      </c>
      <c r="V79">
        <v>13.9</v>
      </c>
      <c r="W79">
        <v>29.742999999999999</v>
      </c>
      <c r="X79">
        <v>147.515625</v>
      </c>
      <c r="Y79">
        <v>0</v>
      </c>
      <c r="Z79">
        <v>6.5208000000000004</v>
      </c>
      <c r="AA79">
        <v>42.14808</v>
      </c>
      <c r="AB79">
        <v>39.510120000000001</v>
      </c>
      <c r="AC79">
        <v>29.062808</v>
      </c>
      <c r="AD79">
        <v>37.516399999999997</v>
      </c>
      <c r="AE79">
        <v>49.436556000000003</v>
      </c>
      <c r="AF79">
        <v>29.58</v>
      </c>
      <c r="AG79">
        <v>39.088799999999999</v>
      </c>
      <c r="AH79">
        <v>154.69245000000001</v>
      </c>
      <c r="AI79">
        <v>0</v>
      </c>
      <c r="AJ79">
        <v>0</v>
      </c>
      <c r="AK79">
        <v>51.140700000000002</v>
      </c>
      <c r="AL79">
        <v>85.988</v>
      </c>
      <c r="AM79">
        <v>15.804048</v>
      </c>
      <c r="AN79">
        <v>0</v>
      </c>
      <c r="AO79">
        <v>20.58</v>
      </c>
      <c r="AP79">
        <v>10.119899999999999</v>
      </c>
      <c r="AQ79">
        <v>62.244</v>
      </c>
      <c r="AR79">
        <v>48.576000000000001</v>
      </c>
      <c r="AS79">
        <v>24.2136</v>
      </c>
      <c r="AT79">
        <v>20.001799999999999</v>
      </c>
      <c r="AU79">
        <v>0</v>
      </c>
      <c r="AV79">
        <v>30.45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3381.0333289999994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62.988</v>
      </c>
      <c r="H80">
        <v>0</v>
      </c>
      <c r="I80">
        <v>0</v>
      </c>
      <c r="J80">
        <v>70.144000000000005</v>
      </c>
      <c r="K80">
        <v>686.77995699999997</v>
      </c>
      <c r="L80">
        <v>526.50905999999998</v>
      </c>
      <c r="M80">
        <v>92</v>
      </c>
      <c r="N80">
        <v>118.125</v>
      </c>
      <c r="O80">
        <v>123.66562500000001</v>
      </c>
      <c r="P80">
        <v>120</v>
      </c>
      <c r="Q80">
        <v>19.984999999999999</v>
      </c>
      <c r="R80">
        <v>20.141999999999999</v>
      </c>
      <c r="S80">
        <v>17.952999999999999</v>
      </c>
      <c r="T80">
        <v>0</v>
      </c>
      <c r="U80">
        <v>418.77</v>
      </c>
      <c r="V80">
        <v>13.9</v>
      </c>
      <c r="W80">
        <v>29.742999999999999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29.062808</v>
      </c>
      <c r="AD80">
        <v>37.516399999999997</v>
      </c>
      <c r="AE80">
        <v>49.436556000000003</v>
      </c>
      <c r="AF80">
        <v>29.58</v>
      </c>
      <c r="AG80">
        <v>39.088799999999999</v>
      </c>
      <c r="AH80">
        <v>154.69245000000001</v>
      </c>
      <c r="AI80">
        <v>0</v>
      </c>
      <c r="AJ80">
        <v>0</v>
      </c>
      <c r="AK80">
        <v>51.140700000000002</v>
      </c>
      <c r="AL80">
        <v>85.988</v>
      </c>
      <c r="AM80">
        <v>15.804048</v>
      </c>
      <c r="AN80">
        <v>0</v>
      </c>
      <c r="AO80">
        <v>20.58</v>
      </c>
      <c r="AP80">
        <v>10.119899999999999</v>
      </c>
      <c r="AQ80">
        <v>62.244</v>
      </c>
      <c r="AR80">
        <v>48.576000000000001</v>
      </c>
      <c r="AS80">
        <v>24.2136</v>
      </c>
      <c r="AT80">
        <v>20.001799999999999</v>
      </c>
      <c r="AU80">
        <v>0</v>
      </c>
      <c r="AV80">
        <v>30.45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3405.5143289999996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62.988</v>
      </c>
      <c r="H81">
        <v>0</v>
      </c>
      <c r="I81">
        <v>0</v>
      </c>
      <c r="J81">
        <v>70.144000000000005</v>
      </c>
      <c r="K81">
        <v>686.77995699999997</v>
      </c>
      <c r="L81">
        <v>526.50905999999998</v>
      </c>
      <c r="M81">
        <v>92</v>
      </c>
      <c r="N81">
        <v>118.125</v>
      </c>
      <c r="O81">
        <v>123.66562500000001</v>
      </c>
      <c r="P81">
        <v>120</v>
      </c>
      <c r="Q81">
        <v>19.984999999999999</v>
      </c>
      <c r="R81">
        <v>20.141999999999999</v>
      </c>
      <c r="S81">
        <v>19.334</v>
      </c>
      <c r="T81">
        <v>0</v>
      </c>
      <c r="U81">
        <v>418.77</v>
      </c>
      <c r="V81">
        <v>13.9</v>
      </c>
      <c r="W81">
        <v>29.742999999999999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37.516399999999997</v>
      </c>
      <c r="AE81">
        <v>49.436556000000003</v>
      </c>
      <c r="AF81">
        <v>29.58</v>
      </c>
      <c r="AG81">
        <v>39.088799999999999</v>
      </c>
      <c r="AH81">
        <v>154.69245000000001</v>
      </c>
      <c r="AI81">
        <v>0</v>
      </c>
      <c r="AJ81">
        <v>0</v>
      </c>
      <c r="AK81">
        <v>51.140700000000002</v>
      </c>
      <c r="AL81">
        <v>85.988</v>
      </c>
      <c r="AM81">
        <v>15.804048</v>
      </c>
      <c r="AN81">
        <v>0</v>
      </c>
      <c r="AO81">
        <v>20.58</v>
      </c>
      <c r="AP81">
        <v>10.119899999999999</v>
      </c>
      <c r="AQ81">
        <v>62.244</v>
      </c>
      <c r="AR81">
        <v>15.456</v>
      </c>
      <c r="AS81">
        <v>14.7972</v>
      </c>
      <c r="AT81">
        <v>20.001799999999999</v>
      </c>
      <c r="AU81">
        <v>0</v>
      </c>
      <c r="AV81">
        <v>30.45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3377.4995289999997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62.988</v>
      </c>
      <c r="H82">
        <v>0</v>
      </c>
      <c r="I82">
        <v>0</v>
      </c>
      <c r="J82">
        <v>70.144000000000005</v>
      </c>
      <c r="K82">
        <v>686.77995699999997</v>
      </c>
      <c r="L82">
        <v>549.60906</v>
      </c>
      <c r="M82">
        <v>92</v>
      </c>
      <c r="N82">
        <v>118.125</v>
      </c>
      <c r="O82">
        <v>123.66562500000001</v>
      </c>
      <c r="P82">
        <v>120</v>
      </c>
      <c r="Q82">
        <v>19.984999999999999</v>
      </c>
      <c r="R82">
        <v>20.141999999999999</v>
      </c>
      <c r="S82">
        <v>19.334</v>
      </c>
      <c r="T82">
        <v>0</v>
      </c>
      <c r="U82">
        <v>418.77</v>
      </c>
      <c r="V82">
        <v>13.9</v>
      </c>
      <c r="W82">
        <v>29.742999999999999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37.516399999999997</v>
      </c>
      <c r="AE82">
        <v>49.436556000000003</v>
      </c>
      <c r="AF82">
        <v>29.58</v>
      </c>
      <c r="AG82">
        <v>39.088799999999999</v>
      </c>
      <c r="AH82">
        <v>154.69245000000001</v>
      </c>
      <c r="AI82">
        <v>0</v>
      </c>
      <c r="AJ82">
        <v>0</v>
      </c>
      <c r="AK82">
        <v>51.140700000000002</v>
      </c>
      <c r="AL82">
        <v>85.988</v>
      </c>
      <c r="AM82">
        <v>15.804048</v>
      </c>
      <c r="AN82">
        <v>0</v>
      </c>
      <c r="AO82">
        <v>20.58</v>
      </c>
      <c r="AP82">
        <v>10.119899999999999</v>
      </c>
      <c r="AQ82">
        <v>62.244</v>
      </c>
      <c r="AR82">
        <v>15.456</v>
      </c>
      <c r="AS82">
        <v>14.7972</v>
      </c>
      <c r="AT82">
        <v>20.001799999999999</v>
      </c>
      <c r="AU82">
        <v>0</v>
      </c>
      <c r="AV82">
        <v>30.45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3400.5995290000001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62.988</v>
      </c>
      <c r="H83">
        <v>0</v>
      </c>
      <c r="I83">
        <v>0</v>
      </c>
      <c r="J83">
        <v>70.144000000000005</v>
      </c>
      <c r="K83">
        <v>686.77995699999997</v>
      </c>
      <c r="L83">
        <v>549.60906</v>
      </c>
      <c r="M83">
        <v>92</v>
      </c>
      <c r="N83">
        <v>118.125</v>
      </c>
      <c r="O83">
        <v>123.66562500000001</v>
      </c>
      <c r="P83">
        <v>120</v>
      </c>
      <c r="Q83">
        <v>19.984999999999999</v>
      </c>
      <c r="R83">
        <v>20.141999999999999</v>
      </c>
      <c r="S83">
        <v>2.762</v>
      </c>
      <c r="T83">
        <v>0</v>
      </c>
      <c r="U83">
        <v>418.77</v>
      </c>
      <c r="V83">
        <v>13.9</v>
      </c>
      <c r="W83">
        <v>29.742999999999999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37.516399999999997</v>
      </c>
      <c r="AE83">
        <v>49.436556000000003</v>
      </c>
      <c r="AF83">
        <v>29.58</v>
      </c>
      <c r="AG83">
        <v>39.088799999999999</v>
      </c>
      <c r="AH83">
        <v>154.69245000000001</v>
      </c>
      <c r="AI83">
        <v>0</v>
      </c>
      <c r="AJ83">
        <v>0</v>
      </c>
      <c r="AK83">
        <v>51.140700000000002</v>
      </c>
      <c r="AL83">
        <v>85.988</v>
      </c>
      <c r="AM83">
        <v>15.804048</v>
      </c>
      <c r="AN83">
        <v>0</v>
      </c>
      <c r="AO83">
        <v>21.462</v>
      </c>
      <c r="AP83">
        <v>10.119899999999999</v>
      </c>
      <c r="AQ83">
        <v>62.244</v>
      </c>
      <c r="AR83">
        <v>19.872</v>
      </c>
      <c r="AS83">
        <v>14.7972</v>
      </c>
      <c r="AT83">
        <v>20.001799999999999</v>
      </c>
      <c r="AU83">
        <v>0</v>
      </c>
      <c r="AV83">
        <v>30.45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3389.3255289999997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62.988</v>
      </c>
      <c r="H84">
        <v>0</v>
      </c>
      <c r="I84">
        <v>0</v>
      </c>
      <c r="J84">
        <v>70.144000000000005</v>
      </c>
      <c r="K84">
        <v>686.77995699999997</v>
      </c>
      <c r="L84">
        <v>572.70906000000002</v>
      </c>
      <c r="M84">
        <v>92</v>
      </c>
      <c r="N84">
        <v>118.125</v>
      </c>
      <c r="O84">
        <v>123.66562500000001</v>
      </c>
      <c r="P84">
        <v>120</v>
      </c>
      <c r="Q84">
        <v>19.984999999999999</v>
      </c>
      <c r="R84">
        <v>20.141999999999999</v>
      </c>
      <c r="S84">
        <v>4.1429999999999998</v>
      </c>
      <c r="T84">
        <v>0</v>
      </c>
      <c r="U84">
        <v>418.77</v>
      </c>
      <c r="V84">
        <v>13.9</v>
      </c>
      <c r="W84">
        <v>29.742999999999999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37.516399999999997</v>
      </c>
      <c r="AE84">
        <v>49.436556000000003</v>
      </c>
      <c r="AF84">
        <v>29.58</v>
      </c>
      <c r="AG84">
        <v>39.088799999999999</v>
      </c>
      <c r="AH84">
        <v>154.69245000000001</v>
      </c>
      <c r="AI84">
        <v>0</v>
      </c>
      <c r="AJ84">
        <v>0</v>
      </c>
      <c r="AK84">
        <v>51.140700000000002</v>
      </c>
      <c r="AL84">
        <v>85.988</v>
      </c>
      <c r="AM84">
        <v>15.804048</v>
      </c>
      <c r="AN84">
        <v>0</v>
      </c>
      <c r="AO84">
        <v>21.462</v>
      </c>
      <c r="AP84">
        <v>10.119899999999999</v>
      </c>
      <c r="AQ84">
        <v>62.244</v>
      </c>
      <c r="AR84">
        <v>19.872</v>
      </c>
      <c r="AS84">
        <v>14.7972</v>
      </c>
      <c r="AT84">
        <v>20.001799999999999</v>
      </c>
      <c r="AU84">
        <v>0</v>
      </c>
      <c r="AV84">
        <v>30.45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3413.8065289999995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62.988</v>
      </c>
      <c r="H85">
        <v>0</v>
      </c>
      <c r="I85">
        <v>0</v>
      </c>
      <c r="J85">
        <v>70.144000000000005</v>
      </c>
      <c r="K85">
        <v>686.77995699999997</v>
      </c>
      <c r="L85">
        <v>572.70906000000002</v>
      </c>
      <c r="M85">
        <v>92</v>
      </c>
      <c r="N85">
        <v>118.125</v>
      </c>
      <c r="O85">
        <v>123.66562500000001</v>
      </c>
      <c r="P85">
        <v>120</v>
      </c>
      <c r="Q85">
        <v>19.984999999999999</v>
      </c>
      <c r="R85">
        <v>20.141999999999999</v>
      </c>
      <c r="S85">
        <v>4.1429999999999998</v>
      </c>
      <c r="T85">
        <v>0</v>
      </c>
      <c r="U85">
        <v>418.77</v>
      </c>
      <c r="V85">
        <v>13.9</v>
      </c>
      <c r="W85">
        <v>30.653500000000001</v>
      </c>
      <c r="X85">
        <v>147.515625</v>
      </c>
      <c r="Y85">
        <v>0</v>
      </c>
      <c r="Z85">
        <v>6.93</v>
      </c>
      <c r="AA85">
        <v>42.14808</v>
      </c>
      <c r="AB85">
        <v>39.510120000000001</v>
      </c>
      <c r="AC85">
        <v>29.062808</v>
      </c>
      <c r="AD85">
        <v>37.516399999999997</v>
      </c>
      <c r="AE85">
        <v>49.436556000000003</v>
      </c>
      <c r="AF85">
        <v>29.58</v>
      </c>
      <c r="AG85">
        <v>39.088799999999999</v>
      </c>
      <c r="AH85">
        <v>154.69245000000001</v>
      </c>
      <c r="AI85">
        <v>0</v>
      </c>
      <c r="AJ85">
        <v>0</v>
      </c>
      <c r="AK85">
        <v>51.140700000000002</v>
      </c>
      <c r="AL85">
        <v>85.988</v>
      </c>
      <c r="AM85">
        <v>15.804048</v>
      </c>
      <c r="AN85">
        <v>0</v>
      </c>
      <c r="AO85">
        <v>21.462</v>
      </c>
      <c r="AP85">
        <v>10.119899999999999</v>
      </c>
      <c r="AQ85">
        <v>62.244</v>
      </c>
      <c r="AR85">
        <v>22.08</v>
      </c>
      <c r="AS85">
        <v>14.7972</v>
      </c>
      <c r="AT85">
        <v>20.001799999999999</v>
      </c>
      <c r="AU85">
        <v>0</v>
      </c>
      <c r="AV85">
        <v>30.45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3404.1936289999994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62.988</v>
      </c>
      <c r="H86">
        <v>0</v>
      </c>
      <c r="I86">
        <v>0</v>
      </c>
      <c r="J86">
        <v>70.144000000000005</v>
      </c>
      <c r="K86">
        <v>686.77995699999997</v>
      </c>
      <c r="L86">
        <v>595.80906000000004</v>
      </c>
      <c r="M86">
        <v>92</v>
      </c>
      <c r="N86">
        <v>118.125</v>
      </c>
      <c r="O86">
        <v>123.66562500000001</v>
      </c>
      <c r="P86">
        <v>120</v>
      </c>
      <c r="Q86">
        <v>19.984999999999999</v>
      </c>
      <c r="R86">
        <v>20.141999999999999</v>
      </c>
      <c r="S86">
        <v>4.1429999999999998</v>
      </c>
      <c r="T86">
        <v>0</v>
      </c>
      <c r="U86">
        <v>418.77</v>
      </c>
      <c r="V86">
        <v>13.9</v>
      </c>
      <c r="W86">
        <v>30.653500000000001</v>
      </c>
      <c r="X86">
        <v>147.515625</v>
      </c>
      <c r="Y86">
        <v>0</v>
      </c>
      <c r="Z86">
        <v>1.1000000000000001</v>
      </c>
      <c r="AA86">
        <v>42.14808</v>
      </c>
      <c r="AB86">
        <v>39.510120000000001</v>
      </c>
      <c r="AC86">
        <v>29.062808</v>
      </c>
      <c r="AD86">
        <v>18.494</v>
      </c>
      <c r="AE86">
        <v>49.436556000000003</v>
      </c>
      <c r="AF86">
        <v>20.706</v>
      </c>
      <c r="AG86">
        <v>39.088799999999999</v>
      </c>
      <c r="AH86">
        <v>152.94049999999999</v>
      </c>
      <c r="AI86">
        <v>0</v>
      </c>
      <c r="AJ86">
        <v>0</v>
      </c>
      <c r="AK86">
        <v>51.140700000000002</v>
      </c>
      <c r="AL86">
        <v>85.988</v>
      </c>
      <c r="AM86">
        <v>10.557359999999999</v>
      </c>
      <c r="AN86">
        <v>0</v>
      </c>
      <c r="AO86">
        <v>21.462</v>
      </c>
      <c r="AP86">
        <v>10.119899999999999</v>
      </c>
      <c r="AQ86">
        <v>45.36</v>
      </c>
      <c r="AR86">
        <v>22.08</v>
      </c>
      <c r="AS86">
        <v>14.7972</v>
      </c>
      <c r="AT86">
        <v>20.001799999999999</v>
      </c>
      <c r="AU86">
        <v>0</v>
      </c>
      <c r="AV86">
        <v>30.45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3369.6845910000002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62.988</v>
      </c>
      <c r="H87">
        <v>0</v>
      </c>
      <c r="I87">
        <v>0</v>
      </c>
      <c r="J87">
        <v>70.144000000000005</v>
      </c>
      <c r="K87">
        <v>686.77995699999997</v>
      </c>
      <c r="L87">
        <v>595.80906000000004</v>
      </c>
      <c r="M87">
        <v>92</v>
      </c>
      <c r="N87">
        <v>118.125</v>
      </c>
      <c r="O87">
        <v>123.66562500000001</v>
      </c>
      <c r="P87">
        <v>120</v>
      </c>
      <c r="Q87">
        <v>19.984999999999999</v>
      </c>
      <c r="R87">
        <v>20.141999999999999</v>
      </c>
      <c r="S87">
        <v>6.9050000000000002</v>
      </c>
      <c r="T87">
        <v>0</v>
      </c>
      <c r="U87">
        <v>418.77</v>
      </c>
      <c r="V87">
        <v>13.9</v>
      </c>
      <c r="W87">
        <v>30.653500000000001</v>
      </c>
      <c r="X87">
        <v>147.515625</v>
      </c>
      <c r="Y87">
        <v>0</v>
      </c>
      <c r="Z87">
        <v>1.1000000000000001</v>
      </c>
      <c r="AA87">
        <v>42.14808</v>
      </c>
      <c r="AB87">
        <v>39.510120000000001</v>
      </c>
      <c r="AC87">
        <v>29.062808</v>
      </c>
      <c r="AD87">
        <v>18.494</v>
      </c>
      <c r="AE87">
        <v>49.436556000000003</v>
      </c>
      <c r="AF87">
        <v>20.706</v>
      </c>
      <c r="AG87">
        <v>39.088799999999999</v>
      </c>
      <c r="AH87">
        <v>152.94049999999999</v>
      </c>
      <c r="AI87">
        <v>0</v>
      </c>
      <c r="AJ87">
        <v>0</v>
      </c>
      <c r="AK87">
        <v>51.140700000000002</v>
      </c>
      <c r="AL87">
        <v>85.988</v>
      </c>
      <c r="AM87">
        <v>10.557359999999999</v>
      </c>
      <c r="AN87">
        <v>0</v>
      </c>
      <c r="AO87">
        <v>21.462</v>
      </c>
      <c r="AP87">
        <v>12.169499999999999</v>
      </c>
      <c r="AQ87">
        <v>45.36</v>
      </c>
      <c r="AR87">
        <v>22.08</v>
      </c>
      <c r="AS87">
        <v>14.7972</v>
      </c>
      <c r="AT87">
        <v>20.001799999999999</v>
      </c>
      <c r="AU87">
        <v>0</v>
      </c>
      <c r="AV87">
        <v>30.45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3374.4961909999997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62.988</v>
      </c>
      <c r="H88">
        <v>0</v>
      </c>
      <c r="I88">
        <v>0</v>
      </c>
      <c r="J88">
        <v>70.144000000000005</v>
      </c>
      <c r="K88">
        <v>686.77995699999997</v>
      </c>
      <c r="L88">
        <v>618.90905999999995</v>
      </c>
      <c r="M88">
        <v>92</v>
      </c>
      <c r="N88">
        <v>118.125</v>
      </c>
      <c r="O88">
        <v>123.66562500000001</v>
      </c>
      <c r="P88">
        <v>120</v>
      </c>
      <c r="Q88">
        <v>19.984999999999999</v>
      </c>
      <c r="R88">
        <v>20.141999999999999</v>
      </c>
      <c r="S88">
        <v>9.6669999999999998</v>
      </c>
      <c r="T88">
        <v>0</v>
      </c>
      <c r="U88">
        <v>418.77</v>
      </c>
      <c r="V88">
        <v>13.9</v>
      </c>
      <c r="W88">
        <v>30.653500000000001</v>
      </c>
      <c r="X88">
        <v>147.515625</v>
      </c>
      <c r="Y88">
        <v>0</v>
      </c>
      <c r="Z88">
        <v>1.1000000000000001</v>
      </c>
      <c r="AA88">
        <v>42.14808</v>
      </c>
      <c r="AB88">
        <v>39.510120000000001</v>
      </c>
      <c r="AC88">
        <v>29.062808</v>
      </c>
      <c r="AD88">
        <v>18.494</v>
      </c>
      <c r="AE88">
        <v>49.436556000000003</v>
      </c>
      <c r="AF88">
        <v>20.706</v>
      </c>
      <c r="AG88">
        <v>39.088799999999999</v>
      </c>
      <c r="AH88">
        <v>152.94049999999999</v>
      </c>
      <c r="AI88">
        <v>0</v>
      </c>
      <c r="AJ88">
        <v>0</v>
      </c>
      <c r="AK88">
        <v>51.140700000000002</v>
      </c>
      <c r="AL88">
        <v>85.988</v>
      </c>
      <c r="AM88">
        <v>10.557359999999999</v>
      </c>
      <c r="AN88">
        <v>0</v>
      </c>
      <c r="AO88">
        <v>21.462</v>
      </c>
      <c r="AP88">
        <v>12.169499999999999</v>
      </c>
      <c r="AQ88">
        <v>45.36</v>
      </c>
      <c r="AR88">
        <v>22.08</v>
      </c>
      <c r="AS88">
        <v>14.7972</v>
      </c>
      <c r="AT88">
        <v>20.001799999999999</v>
      </c>
      <c r="AU88">
        <v>0</v>
      </c>
      <c r="AV88">
        <v>30.45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3400.3581909999998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62.988</v>
      </c>
      <c r="H89">
        <v>0</v>
      </c>
      <c r="I89">
        <v>0</v>
      </c>
      <c r="J89">
        <v>70.144000000000005</v>
      </c>
      <c r="K89">
        <v>686.77995699999997</v>
      </c>
      <c r="L89">
        <v>642.00905999999998</v>
      </c>
      <c r="M89">
        <v>92</v>
      </c>
      <c r="N89">
        <v>118.125</v>
      </c>
      <c r="O89">
        <v>123.66562500000001</v>
      </c>
      <c r="P89">
        <v>127.5</v>
      </c>
      <c r="Q89">
        <v>19.984999999999999</v>
      </c>
      <c r="R89">
        <v>20.141999999999999</v>
      </c>
      <c r="S89">
        <v>13.81</v>
      </c>
      <c r="T89">
        <v>0</v>
      </c>
      <c r="U89">
        <v>418.77</v>
      </c>
      <c r="V89">
        <v>13.9</v>
      </c>
      <c r="W89">
        <v>30.653500000000001</v>
      </c>
      <c r="X89">
        <v>147.515625</v>
      </c>
      <c r="Y89">
        <v>0</v>
      </c>
      <c r="Z89">
        <v>1.1000000000000001</v>
      </c>
      <c r="AA89">
        <v>42.14808</v>
      </c>
      <c r="AB89">
        <v>39.510120000000001</v>
      </c>
      <c r="AC89">
        <v>29.062808</v>
      </c>
      <c r="AD89">
        <v>18.494</v>
      </c>
      <c r="AE89">
        <v>49.436556000000003</v>
      </c>
      <c r="AF89">
        <v>20.706</v>
      </c>
      <c r="AG89">
        <v>39.088799999999999</v>
      </c>
      <c r="AH89">
        <v>152.94049999999999</v>
      </c>
      <c r="AI89">
        <v>0</v>
      </c>
      <c r="AJ89">
        <v>0</v>
      </c>
      <c r="AK89">
        <v>51.140700000000002</v>
      </c>
      <c r="AL89">
        <v>83.664000000000001</v>
      </c>
      <c r="AM89">
        <v>10.557359999999999</v>
      </c>
      <c r="AN89">
        <v>0</v>
      </c>
      <c r="AO89">
        <v>20.58</v>
      </c>
      <c r="AP89">
        <v>12.169499999999999</v>
      </c>
      <c r="AQ89">
        <v>45.36</v>
      </c>
      <c r="AR89">
        <v>22.08</v>
      </c>
      <c r="AS89">
        <v>14.7972</v>
      </c>
      <c r="AT89">
        <v>20.001799999999999</v>
      </c>
      <c r="AU89">
        <v>0</v>
      </c>
      <c r="AV89">
        <v>30.45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3431.8951910000001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62.988</v>
      </c>
      <c r="H90">
        <v>0</v>
      </c>
      <c r="I90">
        <v>0</v>
      </c>
      <c r="J90">
        <v>70.144000000000005</v>
      </c>
      <c r="K90">
        <v>686.77995699999997</v>
      </c>
      <c r="L90">
        <v>642.00905999999998</v>
      </c>
      <c r="M90">
        <v>92</v>
      </c>
      <c r="N90">
        <v>118.125</v>
      </c>
      <c r="O90">
        <v>123.66562500000001</v>
      </c>
      <c r="P90">
        <v>127.5</v>
      </c>
      <c r="Q90">
        <v>19.984999999999999</v>
      </c>
      <c r="R90">
        <v>20.141999999999999</v>
      </c>
      <c r="S90">
        <v>16.571999999999999</v>
      </c>
      <c r="T90">
        <v>0</v>
      </c>
      <c r="U90">
        <v>418.77</v>
      </c>
      <c r="V90">
        <v>13.9</v>
      </c>
      <c r="W90">
        <v>30.653500000000001</v>
      </c>
      <c r="X90">
        <v>147.515625</v>
      </c>
      <c r="Y90">
        <v>0</v>
      </c>
      <c r="Z90">
        <v>13.041600000000001</v>
      </c>
      <c r="AA90">
        <v>42.14808</v>
      </c>
      <c r="AB90">
        <v>39.510120000000001</v>
      </c>
      <c r="AC90">
        <v>29.062808</v>
      </c>
      <c r="AD90">
        <v>37.516399999999997</v>
      </c>
      <c r="AE90">
        <v>49.436556000000003</v>
      </c>
      <c r="AF90">
        <v>29.58</v>
      </c>
      <c r="AG90">
        <v>39.088799999999999</v>
      </c>
      <c r="AH90">
        <v>154.69245000000001</v>
      </c>
      <c r="AI90">
        <v>0</v>
      </c>
      <c r="AJ90">
        <v>0</v>
      </c>
      <c r="AK90">
        <v>51.140700000000002</v>
      </c>
      <c r="AL90">
        <v>83.664000000000001</v>
      </c>
      <c r="AM90">
        <v>15.804048</v>
      </c>
      <c r="AN90">
        <v>0</v>
      </c>
      <c r="AO90">
        <v>20.58</v>
      </c>
      <c r="AP90">
        <v>12.169499999999999</v>
      </c>
      <c r="AQ90">
        <v>62.244</v>
      </c>
      <c r="AR90">
        <v>22.08</v>
      </c>
      <c r="AS90">
        <v>14.7972</v>
      </c>
      <c r="AT90">
        <v>20.001799999999999</v>
      </c>
      <c r="AU90">
        <v>0</v>
      </c>
      <c r="AV90">
        <v>30.45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3498.377829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62.988</v>
      </c>
      <c r="H91">
        <v>0</v>
      </c>
      <c r="I91">
        <v>0</v>
      </c>
      <c r="J91">
        <v>70.144000000000005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127.5</v>
      </c>
      <c r="Q91">
        <v>19.984999999999999</v>
      </c>
      <c r="R91">
        <v>20.141999999999999</v>
      </c>
      <c r="S91">
        <v>17.952999999999999</v>
      </c>
      <c r="T91">
        <v>0</v>
      </c>
      <c r="U91">
        <v>418.77</v>
      </c>
      <c r="V91">
        <v>13.9</v>
      </c>
      <c r="W91">
        <v>30.653500000000001</v>
      </c>
      <c r="X91">
        <v>147.515625</v>
      </c>
      <c r="Y91">
        <v>0</v>
      </c>
      <c r="Z91">
        <v>13.041600000000001</v>
      </c>
      <c r="AA91">
        <v>42.14808</v>
      </c>
      <c r="AB91">
        <v>39.510120000000001</v>
      </c>
      <c r="AC91">
        <v>29.062808</v>
      </c>
      <c r="AD91">
        <v>37.516399999999997</v>
      </c>
      <c r="AE91">
        <v>49.436556000000003</v>
      </c>
      <c r="AF91">
        <v>29.58</v>
      </c>
      <c r="AG91">
        <v>39.088799999999999</v>
      </c>
      <c r="AH91">
        <v>154.69245000000001</v>
      </c>
      <c r="AI91">
        <v>0</v>
      </c>
      <c r="AJ91">
        <v>0</v>
      </c>
      <c r="AK91">
        <v>51.140700000000002</v>
      </c>
      <c r="AL91">
        <v>83.664000000000001</v>
      </c>
      <c r="AM91">
        <v>15.804048</v>
      </c>
      <c r="AN91">
        <v>0</v>
      </c>
      <c r="AO91">
        <v>20.58</v>
      </c>
      <c r="AP91">
        <v>12.169499999999999</v>
      </c>
      <c r="AQ91">
        <v>62.244</v>
      </c>
      <c r="AR91">
        <v>27.6</v>
      </c>
      <c r="AS91">
        <v>14.7972</v>
      </c>
      <c r="AT91">
        <v>20.001799999999999</v>
      </c>
      <c r="AU91">
        <v>0</v>
      </c>
      <c r="AV91">
        <v>31.5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3517.4722689999999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62.988</v>
      </c>
      <c r="H92">
        <v>0</v>
      </c>
      <c r="I92">
        <v>0</v>
      </c>
      <c r="J92">
        <v>70.144000000000005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127.5</v>
      </c>
      <c r="Q92">
        <v>19.984999999999999</v>
      </c>
      <c r="R92">
        <v>20.141999999999999</v>
      </c>
      <c r="S92">
        <v>19.334</v>
      </c>
      <c r="T92">
        <v>0</v>
      </c>
      <c r="U92">
        <v>418.77</v>
      </c>
      <c r="V92">
        <v>13.9</v>
      </c>
      <c r="W92">
        <v>30.653500000000001</v>
      </c>
      <c r="X92">
        <v>147.515625</v>
      </c>
      <c r="Y92">
        <v>0</v>
      </c>
      <c r="Z92">
        <v>13.041600000000001</v>
      </c>
      <c r="AA92">
        <v>42.14808</v>
      </c>
      <c r="AB92">
        <v>39.510120000000001</v>
      </c>
      <c r="AC92">
        <v>29.062808</v>
      </c>
      <c r="AD92">
        <v>37.516399999999997</v>
      </c>
      <c r="AE92">
        <v>49.436556000000003</v>
      </c>
      <c r="AF92">
        <v>29.58</v>
      </c>
      <c r="AG92">
        <v>39.088799999999999</v>
      </c>
      <c r="AH92">
        <v>154.69245000000001</v>
      </c>
      <c r="AI92">
        <v>0</v>
      </c>
      <c r="AJ92">
        <v>0</v>
      </c>
      <c r="AK92">
        <v>51.140700000000002</v>
      </c>
      <c r="AL92">
        <v>83.664000000000001</v>
      </c>
      <c r="AM92">
        <v>15.804048</v>
      </c>
      <c r="AN92">
        <v>0</v>
      </c>
      <c r="AO92">
        <v>20.58</v>
      </c>
      <c r="AP92">
        <v>12.169499999999999</v>
      </c>
      <c r="AQ92">
        <v>62.244</v>
      </c>
      <c r="AR92">
        <v>27.6</v>
      </c>
      <c r="AS92">
        <v>14.7972</v>
      </c>
      <c r="AT92">
        <v>20.001799999999999</v>
      </c>
      <c r="AU92">
        <v>0</v>
      </c>
      <c r="AV92">
        <v>31.5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3518.8532689999997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62.988</v>
      </c>
      <c r="H93">
        <v>0</v>
      </c>
      <c r="I93">
        <v>0</v>
      </c>
      <c r="J93">
        <v>77.816000000000003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127.5</v>
      </c>
      <c r="Q93">
        <v>19.984999999999999</v>
      </c>
      <c r="R93">
        <v>20.141999999999999</v>
      </c>
      <c r="S93">
        <v>19.334</v>
      </c>
      <c r="T93">
        <v>0</v>
      </c>
      <c r="U93">
        <v>418.77</v>
      </c>
      <c r="V93">
        <v>13.9</v>
      </c>
      <c r="W93">
        <v>30.957000000000001</v>
      </c>
      <c r="X93">
        <v>147.515625</v>
      </c>
      <c r="Y93">
        <v>0</v>
      </c>
      <c r="Z93">
        <v>13.041600000000001</v>
      </c>
      <c r="AA93">
        <v>42.14808</v>
      </c>
      <c r="AB93">
        <v>39.510120000000001</v>
      </c>
      <c r="AC93">
        <v>29.062808</v>
      </c>
      <c r="AD93">
        <v>37.516399999999997</v>
      </c>
      <c r="AE93">
        <v>49.436556000000003</v>
      </c>
      <c r="AF93">
        <v>29.58</v>
      </c>
      <c r="AG93">
        <v>39.088799999999999</v>
      </c>
      <c r="AH93">
        <v>154.69245000000001</v>
      </c>
      <c r="AI93">
        <v>0</v>
      </c>
      <c r="AJ93">
        <v>0</v>
      </c>
      <c r="AK93">
        <v>51.140700000000002</v>
      </c>
      <c r="AL93">
        <v>83.664000000000001</v>
      </c>
      <c r="AM93">
        <v>15.804048</v>
      </c>
      <c r="AN93">
        <v>0</v>
      </c>
      <c r="AO93">
        <v>20.58</v>
      </c>
      <c r="AP93">
        <v>12.169499999999999</v>
      </c>
      <c r="AQ93">
        <v>62.244</v>
      </c>
      <c r="AR93">
        <v>22.08</v>
      </c>
      <c r="AS93">
        <v>14.7972</v>
      </c>
      <c r="AT93">
        <v>20.001799999999999</v>
      </c>
      <c r="AU93">
        <v>0</v>
      </c>
      <c r="AV93">
        <v>31.5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3521.3087690000002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62.988</v>
      </c>
      <c r="H94">
        <v>0</v>
      </c>
      <c r="I94">
        <v>0</v>
      </c>
      <c r="J94">
        <v>77.816000000000003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127.5</v>
      </c>
      <c r="Q94">
        <v>19.984999999999999</v>
      </c>
      <c r="R94">
        <v>20.141999999999999</v>
      </c>
      <c r="S94">
        <v>20.715</v>
      </c>
      <c r="T94">
        <v>0</v>
      </c>
      <c r="U94">
        <v>418.77</v>
      </c>
      <c r="V94">
        <v>13.9</v>
      </c>
      <c r="W94">
        <v>30.957000000000001</v>
      </c>
      <c r="X94">
        <v>147.515625</v>
      </c>
      <c r="Y94">
        <v>0</v>
      </c>
      <c r="Z94">
        <v>6.5208000000000004</v>
      </c>
      <c r="AA94">
        <v>42.14808</v>
      </c>
      <c r="AB94">
        <v>39.510120000000001</v>
      </c>
      <c r="AC94">
        <v>29.062808</v>
      </c>
      <c r="AD94">
        <v>37.516399999999997</v>
      </c>
      <c r="AE94">
        <v>49.436556000000003</v>
      </c>
      <c r="AF94">
        <v>29.58</v>
      </c>
      <c r="AG94">
        <v>39.088799999999999</v>
      </c>
      <c r="AH94">
        <v>154.69245000000001</v>
      </c>
      <c r="AI94">
        <v>0</v>
      </c>
      <c r="AJ94">
        <v>0</v>
      </c>
      <c r="AK94">
        <v>51.140700000000002</v>
      </c>
      <c r="AL94">
        <v>83.664000000000001</v>
      </c>
      <c r="AM94">
        <v>15.804048</v>
      </c>
      <c r="AN94">
        <v>0</v>
      </c>
      <c r="AO94">
        <v>20.58</v>
      </c>
      <c r="AP94">
        <v>12.169499999999999</v>
      </c>
      <c r="AQ94">
        <v>62.244</v>
      </c>
      <c r="AR94">
        <v>22.08</v>
      </c>
      <c r="AS94">
        <v>14.7972</v>
      </c>
      <c r="AT94">
        <v>20.001799999999999</v>
      </c>
      <c r="AU94">
        <v>0</v>
      </c>
      <c r="AV94">
        <v>31.5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3516.1689689999994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62.988</v>
      </c>
      <c r="H95">
        <v>0</v>
      </c>
      <c r="I95">
        <v>0</v>
      </c>
      <c r="J95">
        <v>77.816000000000003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127.5</v>
      </c>
      <c r="Q95">
        <v>19.984999999999999</v>
      </c>
      <c r="R95">
        <v>20.141999999999999</v>
      </c>
      <c r="S95">
        <v>24.858000000000001</v>
      </c>
      <c r="T95">
        <v>0</v>
      </c>
      <c r="U95">
        <v>418.77</v>
      </c>
      <c r="V95">
        <v>13.9</v>
      </c>
      <c r="W95">
        <v>30.957000000000001</v>
      </c>
      <c r="X95">
        <v>147.515625</v>
      </c>
      <c r="Y95">
        <v>0</v>
      </c>
      <c r="Z95">
        <v>1.1000000000000001</v>
      </c>
      <c r="AA95">
        <v>42.14808</v>
      </c>
      <c r="AB95">
        <v>39.510120000000001</v>
      </c>
      <c r="AC95">
        <v>29.062808</v>
      </c>
      <c r="AD95">
        <v>18.494</v>
      </c>
      <c r="AE95">
        <v>49.436556000000003</v>
      </c>
      <c r="AF95">
        <v>17.748000000000001</v>
      </c>
      <c r="AG95">
        <v>39.088799999999999</v>
      </c>
      <c r="AH95">
        <v>152.94049999999999</v>
      </c>
      <c r="AI95">
        <v>0</v>
      </c>
      <c r="AJ95">
        <v>0</v>
      </c>
      <c r="AK95">
        <v>51.140700000000002</v>
      </c>
      <c r="AL95">
        <v>83.664000000000001</v>
      </c>
      <c r="AM95">
        <v>10.557359999999999</v>
      </c>
      <c r="AN95">
        <v>0</v>
      </c>
      <c r="AO95">
        <v>20.58</v>
      </c>
      <c r="AP95">
        <v>12.169499999999999</v>
      </c>
      <c r="AQ95">
        <v>60.48</v>
      </c>
      <c r="AR95">
        <v>24.288</v>
      </c>
      <c r="AS95">
        <v>14.7972</v>
      </c>
      <c r="AT95">
        <v>20.001799999999999</v>
      </c>
      <c r="AU95">
        <v>0</v>
      </c>
      <c r="AV95">
        <v>32.024999999999999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3478.0071309999998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62.988</v>
      </c>
      <c r="H96">
        <v>0</v>
      </c>
      <c r="I96">
        <v>0</v>
      </c>
      <c r="J96">
        <v>77.816000000000003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127.5</v>
      </c>
      <c r="Q96">
        <v>19.984999999999999</v>
      </c>
      <c r="R96">
        <v>20.141999999999999</v>
      </c>
      <c r="S96">
        <v>26.390910000000002</v>
      </c>
      <c r="T96">
        <v>0</v>
      </c>
      <c r="U96">
        <v>418.77</v>
      </c>
      <c r="V96">
        <v>13.9</v>
      </c>
      <c r="W96">
        <v>30.957000000000001</v>
      </c>
      <c r="X96">
        <v>147.515625</v>
      </c>
      <c r="Y96">
        <v>0</v>
      </c>
      <c r="Z96">
        <v>1.1000000000000001</v>
      </c>
      <c r="AA96">
        <v>42.14808</v>
      </c>
      <c r="AB96">
        <v>39.510120000000001</v>
      </c>
      <c r="AC96">
        <v>29.062808</v>
      </c>
      <c r="AD96">
        <v>18.494</v>
      </c>
      <c r="AE96">
        <v>49.436556000000003</v>
      </c>
      <c r="AF96">
        <v>8.8740000000000006</v>
      </c>
      <c r="AG96">
        <v>39.088799999999999</v>
      </c>
      <c r="AH96">
        <v>152.94049999999999</v>
      </c>
      <c r="AI96">
        <v>0</v>
      </c>
      <c r="AJ96">
        <v>0</v>
      </c>
      <c r="AK96">
        <v>51.140700000000002</v>
      </c>
      <c r="AL96">
        <v>83.664000000000001</v>
      </c>
      <c r="AM96">
        <v>5.2786799999999996</v>
      </c>
      <c r="AN96">
        <v>0</v>
      </c>
      <c r="AO96">
        <v>20.58</v>
      </c>
      <c r="AP96">
        <v>12.169499999999999</v>
      </c>
      <c r="AQ96">
        <v>60.48</v>
      </c>
      <c r="AR96">
        <v>24.288</v>
      </c>
      <c r="AS96">
        <v>14.7972</v>
      </c>
      <c r="AT96">
        <v>20.001799999999999</v>
      </c>
      <c r="AU96">
        <v>0</v>
      </c>
      <c r="AV96">
        <v>32.024999999999999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3465.3873610000001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62.988</v>
      </c>
      <c r="H97">
        <v>0</v>
      </c>
      <c r="I97">
        <v>0</v>
      </c>
      <c r="J97">
        <v>77.816000000000003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127.5</v>
      </c>
      <c r="Q97">
        <v>19.984999999999999</v>
      </c>
      <c r="R97">
        <v>20.141999999999999</v>
      </c>
      <c r="S97">
        <v>26.390910000000002</v>
      </c>
      <c r="T97">
        <v>0</v>
      </c>
      <c r="U97">
        <v>418.77</v>
      </c>
      <c r="V97">
        <v>13.9</v>
      </c>
      <c r="W97">
        <v>30.957000000000001</v>
      </c>
      <c r="X97">
        <v>147.515625</v>
      </c>
      <c r="Y97">
        <v>0</v>
      </c>
      <c r="Z97">
        <v>1.1000000000000001</v>
      </c>
      <c r="AA97">
        <v>42.14808</v>
      </c>
      <c r="AB97">
        <v>39.510120000000001</v>
      </c>
      <c r="AC97">
        <v>29.062808</v>
      </c>
      <c r="AD97">
        <v>18.494</v>
      </c>
      <c r="AE97">
        <v>49.436556000000003</v>
      </c>
      <c r="AF97">
        <v>8.8740000000000006</v>
      </c>
      <c r="AG97">
        <v>39.088799999999999</v>
      </c>
      <c r="AH97">
        <v>152.94049999999999</v>
      </c>
      <c r="AI97">
        <v>0</v>
      </c>
      <c r="AJ97">
        <v>0</v>
      </c>
      <c r="AK97">
        <v>51.140700000000002</v>
      </c>
      <c r="AL97">
        <v>80.177999999999997</v>
      </c>
      <c r="AM97">
        <v>5.2786799999999996</v>
      </c>
      <c r="AN97">
        <v>0</v>
      </c>
      <c r="AO97">
        <v>20.58</v>
      </c>
      <c r="AP97">
        <v>12.169499999999999</v>
      </c>
      <c r="AQ97">
        <v>60.48</v>
      </c>
      <c r="AR97">
        <v>24.288</v>
      </c>
      <c r="AS97">
        <v>14.7972</v>
      </c>
      <c r="AT97">
        <v>20.001799999999999</v>
      </c>
      <c r="AU97">
        <v>0</v>
      </c>
      <c r="AV97">
        <v>32.024999999999999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3461.9013609999997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62.988</v>
      </c>
      <c r="H98">
        <v>0</v>
      </c>
      <c r="I98">
        <v>0</v>
      </c>
      <c r="J98">
        <v>77.816000000000003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127.5</v>
      </c>
      <c r="Q98">
        <v>19.984999999999999</v>
      </c>
      <c r="R98">
        <v>20.141999999999999</v>
      </c>
      <c r="S98">
        <v>26.390910000000002</v>
      </c>
      <c r="T98">
        <v>0</v>
      </c>
      <c r="U98">
        <v>418.77</v>
      </c>
      <c r="V98">
        <v>13.9</v>
      </c>
      <c r="W98">
        <v>30.957000000000001</v>
      </c>
      <c r="X98">
        <v>147.515625</v>
      </c>
      <c r="Y98">
        <v>0</v>
      </c>
      <c r="Z98">
        <v>1.1000000000000001</v>
      </c>
      <c r="AA98">
        <v>42.14808</v>
      </c>
      <c r="AB98">
        <v>39.510120000000001</v>
      </c>
      <c r="AC98">
        <v>29.062808</v>
      </c>
      <c r="AD98">
        <v>18.494</v>
      </c>
      <c r="AE98">
        <v>49.436556000000003</v>
      </c>
      <c r="AF98">
        <v>8.8740000000000006</v>
      </c>
      <c r="AG98">
        <v>39.088799999999999</v>
      </c>
      <c r="AH98">
        <v>152.94049999999999</v>
      </c>
      <c r="AI98">
        <v>0</v>
      </c>
      <c r="AJ98">
        <v>0</v>
      </c>
      <c r="AK98">
        <v>51.140700000000002</v>
      </c>
      <c r="AL98">
        <v>80.177999999999997</v>
      </c>
      <c r="AM98">
        <v>5.2786799999999996</v>
      </c>
      <c r="AN98">
        <v>0</v>
      </c>
      <c r="AO98">
        <v>20.58</v>
      </c>
      <c r="AP98">
        <v>12.169499999999999</v>
      </c>
      <c r="AQ98">
        <v>60.48</v>
      </c>
      <c r="AR98">
        <v>24.288</v>
      </c>
      <c r="AS98">
        <v>14.7972</v>
      </c>
      <c r="AT98">
        <v>20.001799999999999</v>
      </c>
      <c r="AU98">
        <v>0</v>
      </c>
      <c r="AV98">
        <v>32.024999999999999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3461.9013609999997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1.4652855000000018</v>
      </c>
      <c r="H99">
        <f t="shared" si="2"/>
        <v>0</v>
      </c>
      <c r="I99">
        <f t="shared" si="2"/>
        <v>0</v>
      </c>
      <c r="J99">
        <f t="shared" si="2"/>
        <v>1.694964000000003</v>
      </c>
      <c r="K99">
        <f t="shared" si="2"/>
        <v>16.196093967999982</v>
      </c>
      <c r="L99">
        <f t="shared" si="2"/>
        <v>11.33745921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3.2019375000000001</v>
      </c>
      <c r="Q99">
        <f t="shared" si="2"/>
        <v>0.46973999999999932</v>
      </c>
      <c r="R99">
        <f t="shared" si="2"/>
        <v>0.60777981449999963</v>
      </c>
      <c r="S99">
        <f t="shared" si="2"/>
        <v>0.52122790249999995</v>
      </c>
      <c r="T99">
        <f t="shared" si="2"/>
        <v>0</v>
      </c>
      <c r="U99">
        <f t="shared" si="2"/>
        <v>10.047836249999992</v>
      </c>
      <c r="V99">
        <f t="shared" si="2"/>
        <v>0.33054200000000028</v>
      </c>
      <c r="W99">
        <f t="shared" si="2"/>
        <v>0.8724107499999989</v>
      </c>
      <c r="X99">
        <f t="shared" si="2"/>
        <v>3.540375</v>
      </c>
      <c r="Y99">
        <f t="shared" si="2"/>
        <v>0</v>
      </c>
      <c r="Z99">
        <f t="shared" si="2"/>
        <v>0.14519230000000014</v>
      </c>
      <c r="AA99">
        <f t="shared" si="2"/>
        <v>0.55321645999999969</v>
      </c>
      <c r="AB99">
        <f t="shared" si="2"/>
        <v>0.74499370499999884</v>
      </c>
      <c r="AC99">
        <f t="shared" si="2"/>
        <v>0.4502685079999994</v>
      </c>
      <c r="AD99">
        <f t="shared" si="2"/>
        <v>0.41492609999999963</v>
      </c>
      <c r="AE99">
        <f t="shared" si="2"/>
        <v>1.1864773440000005</v>
      </c>
      <c r="AF99">
        <f t="shared" si="2"/>
        <v>0.29136300000000032</v>
      </c>
      <c r="AG99">
        <f t="shared" si="2"/>
        <v>0.93813119999999994</v>
      </c>
      <c r="AH99">
        <f t="shared" si="2"/>
        <v>3.6758278500000041</v>
      </c>
      <c r="AI99">
        <f t="shared" si="2"/>
        <v>0</v>
      </c>
      <c r="AJ99">
        <f t="shared" si="2"/>
        <v>0</v>
      </c>
      <c r="AK99">
        <f t="shared" si="2"/>
        <v>1.2273767999999987</v>
      </c>
      <c r="AL99">
        <f t="shared" si="2"/>
        <v>1.894641</v>
      </c>
      <c r="AM99">
        <f t="shared" si="2"/>
        <v>8.0083974000000002E-2</v>
      </c>
      <c r="AN99">
        <f t="shared" si="2"/>
        <v>1.7360474999999979E-2</v>
      </c>
      <c r="AO99">
        <f t="shared" si="2"/>
        <v>0.54875099999999932</v>
      </c>
      <c r="AP99">
        <f t="shared" si="2"/>
        <v>0.27503070000000002</v>
      </c>
      <c r="AQ99">
        <f t="shared" si="2"/>
        <v>0.57770999999999972</v>
      </c>
      <c r="AR99">
        <f t="shared" si="2"/>
        <v>0.55310399999999926</v>
      </c>
      <c r="AS99">
        <f t="shared" si="2"/>
        <v>0.37793394000000013</v>
      </c>
      <c r="AT99">
        <f t="shared" si="2"/>
        <v>0.4800432</v>
      </c>
      <c r="AU99">
        <f t="shared" si="2"/>
        <v>0</v>
      </c>
      <c r="AV99">
        <f t="shared" si="2"/>
        <v>0.80167499999999869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76.905613451000022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4</v>
      </c>
      <c r="H3">
        <v>0</v>
      </c>
      <c r="I3">
        <v>0</v>
      </c>
      <c r="J3">
        <v>8</v>
      </c>
      <c r="K3">
        <v>686.77995699999997</v>
      </c>
      <c r="L3">
        <v>435.435</v>
      </c>
      <c r="M3">
        <v>92</v>
      </c>
      <c r="N3">
        <v>118.125</v>
      </c>
      <c r="O3">
        <v>123.66562500000001</v>
      </c>
      <c r="P3">
        <v>130.91397799999999</v>
      </c>
      <c r="Q3">
        <v>19.984999999999999</v>
      </c>
      <c r="R3">
        <v>21.196097999999999</v>
      </c>
      <c r="S3">
        <v>26.3901</v>
      </c>
      <c r="T3">
        <v>0</v>
      </c>
      <c r="U3">
        <v>417.34375</v>
      </c>
      <c r="V3">
        <v>13.877205999999999</v>
      </c>
      <c r="W3">
        <v>42.607556000000002</v>
      </c>
      <c r="X3">
        <v>147.515625</v>
      </c>
      <c r="Y3">
        <v>0</v>
      </c>
      <c r="Z3">
        <v>6.5537999999999998</v>
      </c>
      <c r="AA3">
        <v>42.14808</v>
      </c>
      <c r="AB3">
        <v>39.510120000000001</v>
      </c>
      <c r="AC3">
        <v>29.062808</v>
      </c>
      <c r="AD3">
        <v>0</v>
      </c>
      <c r="AE3">
        <v>49.436556000000003</v>
      </c>
      <c r="AF3">
        <v>8.8740000000000006</v>
      </c>
      <c r="AG3">
        <v>39.088799999999999</v>
      </c>
      <c r="AH3">
        <v>152.94049999999999</v>
      </c>
      <c r="AI3">
        <v>0</v>
      </c>
      <c r="AJ3">
        <v>0</v>
      </c>
      <c r="AK3">
        <v>51.140700000000002</v>
      </c>
      <c r="AL3">
        <v>84.825999999999993</v>
      </c>
      <c r="AM3">
        <v>0</v>
      </c>
      <c r="AN3">
        <v>1.0521499999999999</v>
      </c>
      <c r="AO3">
        <v>26.46</v>
      </c>
      <c r="AP3">
        <v>13.3224</v>
      </c>
      <c r="AQ3">
        <v>45.36</v>
      </c>
      <c r="AR3">
        <v>24.288</v>
      </c>
      <c r="AS3">
        <v>32.822879999999998</v>
      </c>
      <c r="AT3">
        <v>19.982019999999999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3031.7037090000003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5.0000000000000004E-6</v>
      </c>
      <c r="K4">
        <v>686.77995699999997</v>
      </c>
      <c r="L4">
        <v>435.435</v>
      </c>
      <c r="M4">
        <v>92</v>
      </c>
      <c r="N4">
        <v>118.125</v>
      </c>
      <c r="O4">
        <v>123.66562500000001</v>
      </c>
      <c r="P4">
        <v>131.25</v>
      </c>
      <c r="Q4">
        <v>19.984999999999999</v>
      </c>
      <c r="R4">
        <v>21.196097999999999</v>
      </c>
      <c r="S4">
        <v>26.3901</v>
      </c>
      <c r="T4">
        <v>0</v>
      </c>
      <c r="U4">
        <v>417.375</v>
      </c>
      <c r="V4">
        <v>13.9</v>
      </c>
      <c r="W4">
        <v>43.097000000000001</v>
      </c>
      <c r="X4">
        <v>147.515625</v>
      </c>
      <c r="Y4">
        <v>0</v>
      </c>
      <c r="Z4">
        <v>6.5537999999999998</v>
      </c>
      <c r="AA4">
        <v>42.14808</v>
      </c>
      <c r="AB4">
        <v>39.510120000000001</v>
      </c>
      <c r="AC4">
        <v>29.062808</v>
      </c>
      <c r="AD4">
        <v>0</v>
      </c>
      <c r="AE4">
        <v>49.436556000000003</v>
      </c>
      <c r="AF4">
        <v>8.8740000000000006</v>
      </c>
      <c r="AG4">
        <v>39.088799999999999</v>
      </c>
      <c r="AH4">
        <v>152.94049999999999</v>
      </c>
      <c r="AI4">
        <v>0</v>
      </c>
      <c r="AJ4">
        <v>0</v>
      </c>
      <c r="AK4">
        <v>51.140700000000002</v>
      </c>
      <c r="AL4">
        <v>84.825999999999993</v>
      </c>
      <c r="AM4">
        <v>0</v>
      </c>
      <c r="AN4">
        <v>1.0521499999999999</v>
      </c>
      <c r="AO4">
        <v>26.46</v>
      </c>
      <c r="AP4">
        <v>13.3224</v>
      </c>
      <c r="AQ4">
        <v>45.36</v>
      </c>
      <c r="AR4">
        <v>48.576000000000001</v>
      </c>
      <c r="AS4">
        <v>32.822879999999998</v>
      </c>
      <c r="AT4">
        <v>20.000042000000001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3044.8892460000011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686.77995699999997</v>
      </c>
      <c r="L5">
        <v>435.435</v>
      </c>
      <c r="M5">
        <v>92</v>
      </c>
      <c r="N5">
        <v>118.125</v>
      </c>
      <c r="O5">
        <v>123.66562500000001</v>
      </c>
      <c r="P5">
        <v>133.379032</v>
      </c>
      <c r="Q5">
        <v>19.984999999999999</v>
      </c>
      <c r="R5">
        <v>21.196097999999999</v>
      </c>
      <c r="S5">
        <v>26.3901</v>
      </c>
      <c r="T5">
        <v>0</v>
      </c>
      <c r="U5">
        <v>417.375</v>
      </c>
      <c r="V5">
        <v>13.9</v>
      </c>
      <c r="W5">
        <v>43.393901</v>
      </c>
      <c r="X5">
        <v>147.515625</v>
      </c>
      <c r="Y5">
        <v>0</v>
      </c>
      <c r="Z5">
        <v>6.5537999999999998</v>
      </c>
      <c r="AA5">
        <v>35.786999999999999</v>
      </c>
      <c r="AB5">
        <v>39.510120000000001</v>
      </c>
      <c r="AC5">
        <v>29.062808</v>
      </c>
      <c r="AD5">
        <v>0</v>
      </c>
      <c r="AE5">
        <v>49.436556000000003</v>
      </c>
      <c r="AF5">
        <v>8.8740000000000006</v>
      </c>
      <c r="AG5">
        <v>39.088799999999999</v>
      </c>
      <c r="AH5">
        <v>152.94049999999999</v>
      </c>
      <c r="AI5">
        <v>0</v>
      </c>
      <c r="AJ5">
        <v>0</v>
      </c>
      <c r="AK5">
        <v>51.140700000000002</v>
      </c>
      <c r="AL5">
        <v>84.825999999999993</v>
      </c>
      <c r="AM5">
        <v>0</v>
      </c>
      <c r="AN5">
        <v>1.0521499999999999</v>
      </c>
      <c r="AO5">
        <v>26.46</v>
      </c>
      <c r="AP5">
        <v>13.3224</v>
      </c>
      <c r="AQ5">
        <v>45.36</v>
      </c>
      <c r="AR5">
        <v>48.576000000000001</v>
      </c>
      <c r="AS5">
        <v>32.822879999999998</v>
      </c>
      <c r="AT5">
        <v>18.565258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3039.5193100000006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686.77995699999997</v>
      </c>
      <c r="L6">
        <v>435.435</v>
      </c>
      <c r="M6">
        <v>92</v>
      </c>
      <c r="N6">
        <v>118.125</v>
      </c>
      <c r="O6">
        <v>123.66562500000001</v>
      </c>
      <c r="P6">
        <v>133.5</v>
      </c>
      <c r="Q6">
        <v>19.984999999999999</v>
      </c>
      <c r="R6">
        <v>21.196097999999999</v>
      </c>
      <c r="S6">
        <v>26.3901</v>
      </c>
      <c r="T6">
        <v>0</v>
      </c>
      <c r="U6">
        <v>417.375</v>
      </c>
      <c r="V6">
        <v>13.9</v>
      </c>
      <c r="W6">
        <v>43.400500000000001</v>
      </c>
      <c r="X6">
        <v>147.515625</v>
      </c>
      <c r="Y6">
        <v>0</v>
      </c>
      <c r="Z6">
        <v>6.5537999999999998</v>
      </c>
      <c r="AA6">
        <v>28.045000000000002</v>
      </c>
      <c r="AB6">
        <v>39.510120000000001</v>
      </c>
      <c r="AC6">
        <v>29.062808</v>
      </c>
      <c r="AD6">
        <v>0</v>
      </c>
      <c r="AE6">
        <v>49.436556000000003</v>
      </c>
      <c r="AF6">
        <v>8.8740000000000006</v>
      </c>
      <c r="AG6">
        <v>39.088799999999999</v>
      </c>
      <c r="AH6">
        <v>152.94049999999999</v>
      </c>
      <c r="AI6">
        <v>0</v>
      </c>
      <c r="AJ6">
        <v>0</v>
      </c>
      <c r="AK6">
        <v>51.140700000000002</v>
      </c>
      <c r="AL6">
        <v>84.825999999999993</v>
      </c>
      <c r="AM6">
        <v>0</v>
      </c>
      <c r="AN6">
        <v>1.0521499999999999</v>
      </c>
      <c r="AO6">
        <v>26.46</v>
      </c>
      <c r="AP6">
        <v>13.3224</v>
      </c>
      <c r="AQ6">
        <v>45.36</v>
      </c>
      <c r="AR6">
        <v>24.288</v>
      </c>
      <c r="AS6">
        <v>32.822879999999998</v>
      </c>
      <c r="AT6">
        <v>19.065992000000001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3008.1176110000006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686.77995699999997</v>
      </c>
      <c r="L7">
        <v>435.435</v>
      </c>
      <c r="M7">
        <v>92</v>
      </c>
      <c r="N7">
        <v>118.125</v>
      </c>
      <c r="O7">
        <v>123.66562500000001</v>
      </c>
      <c r="P7">
        <v>133.5</v>
      </c>
      <c r="Q7">
        <v>19.984999999999999</v>
      </c>
      <c r="R7">
        <v>21.196097999999999</v>
      </c>
      <c r="S7">
        <v>26.3901</v>
      </c>
      <c r="T7">
        <v>0</v>
      </c>
      <c r="U7">
        <v>417.929688</v>
      </c>
      <c r="V7">
        <v>13.9</v>
      </c>
      <c r="W7">
        <v>43.400500000000001</v>
      </c>
      <c r="X7">
        <v>147.515625</v>
      </c>
      <c r="Y7">
        <v>0</v>
      </c>
      <c r="Z7">
        <v>6.5537999999999998</v>
      </c>
      <c r="AA7">
        <v>28.045000000000002</v>
      </c>
      <c r="AB7">
        <v>39.510120000000001</v>
      </c>
      <c r="AC7">
        <v>29.062808</v>
      </c>
      <c r="AD7">
        <v>0</v>
      </c>
      <c r="AE7">
        <v>49.436556000000003</v>
      </c>
      <c r="AF7">
        <v>8.8740000000000006</v>
      </c>
      <c r="AG7">
        <v>39.088799999999999</v>
      </c>
      <c r="AH7">
        <v>152.94049999999999</v>
      </c>
      <c r="AI7">
        <v>0</v>
      </c>
      <c r="AJ7">
        <v>0</v>
      </c>
      <c r="AK7">
        <v>51.140700000000002</v>
      </c>
      <c r="AL7">
        <v>84.825999999999993</v>
      </c>
      <c r="AM7">
        <v>0</v>
      </c>
      <c r="AN7">
        <v>1.0521499999999999</v>
      </c>
      <c r="AO7">
        <v>26.46</v>
      </c>
      <c r="AP7">
        <v>13.3224</v>
      </c>
      <c r="AQ7">
        <v>45.36</v>
      </c>
      <c r="AR7">
        <v>24.288</v>
      </c>
      <c r="AS7">
        <v>15.469799999999999</v>
      </c>
      <c r="AT7">
        <v>18.685379000000001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2990.9386060000006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686.77995699999997</v>
      </c>
      <c r="L8">
        <v>435.435</v>
      </c>
      <c r="M8">
        <v>92</v>
      </c>
      <c r="N8">
        <v>118.125</v>
      </c>
      <c r="O8">
        <v>123.66562500000001</v>
      </c>
      <c r="P8">
        <v>133.5</v>
      </c>
      <c r="Q8">
        <v>19.984999999999999</v>
      </c>
      <c r="R8">
        <v>21.196097999999999</v>
      </c>
      <c r="S8">
        <v>26.3901</v>
      </c>
      <c r="T8">
        <v>0</v>
      </c>
      <c r="U8">
        <v>417.9375</v>
      </c>
      <c r="V8">
        <v>13.9</v>
      </c>
      <c r="W8">
        <v>43.400500000000001</v>
      </c>
      <c r="X8">
        <v>147.515625</v>
      </c>
      <c r="Y8">
        <v>0</v>
      </c>
      <c r="Z8">
        <v>6.5537999999999998</v>
      </c>
      <c r="AA8">
        <v>13.983000000000001</v>
      </c>
      <c r="AB8">
        <v>39.510120000000001</v>
      </c>
      <c r="AC8">
        <v>29.062808</v>
      </c>
      <c r="AD8">
        <v>0</v>
      </c>
      <c r="AE8">
        <v>49.436556000000003</v>
      </c>
      <c r="AF8">
        <v>8.8740000000000006</v>
      </c>
      <c r="AG8">
        <v>39.088799999999999</v>
      </c>
      <c r="AH8">
        <v>152.94049999999999</v>
      </c>
      <c r="AI8">
        <v>0</v>
      </c>
      <c r="AJ8">
        <v>0</v>
      </c>
      <c r="AK8">
        <v>51.140700000000002</v>
      </c>
      <c r="AL8">
        <v>84.825999999999993</v>
      </c>
      <c r="AM8">
        <v>0</v>
      </c>
      <c r="AN8">
        <v>1.0521499999999999</v>
      </c>
      <c r="AO8">
        <v>26.46</v>
      </c>
      <c r="AP8">
        <v>13.3224</v>
      </c>
      <c r="AQ8">
        <v>45.36</v>
      </c>
      <c r="AR8">
        <v>24.288</v>
      </c>
      <c r="AS8">
        <v>15.469799999999999</v>
      </c>
      <c r="AT8">
        <v>17.008786000000001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2975.2078250000004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632.33680000000004</v>
      </c>
      <c r="L9">
        <v>412.95260000000002</v>
      </c>
      <c r="M9">
        <v>92</v>
      </c>
      <c r="N9">
        <v>118.125</v>
      </c>
      <c r="O9">
        <v>123.66562500000001</v>
      </c>
      <c r="P9">
        <v>136.91397799999999</v>
      </c>
      <c r="Q9">
        <v>16.912500000000001</v>
      </c>
      <c r="R9">
        <v>21.196097999999999</v>
      </c>
      <c r="S9">
        <v>22.687000000000001</v>
      </c>
      <c r="T9">
        <v>0</v>
      </c>
      <c r="U9">
        <v>417.9375</v>
      </c>
      <c r="V9">
        <v>13.9</v>
      </c>
      <c r="W9">
        <v>43.400500000000001</v>
      </c>
      <c r="X9">
        <v>147.515625</v>
      </c>
      <c r="Y9">
        <v>0</v>
      </c>
      <c r="Z9">
        <v>6.5537999999999998</v>
      </c>
      <c r="AA9">
        <v>13.983000000000001</v>
      </c>
      <c r="AB9">
        <v>39.510120000000001</v>
      </c>
      <c r="AC9">
        <v>29.062808</v>
      </c>
      <c r="AD9">
        <v>0</v>
      </c>
      <c r="AE9">
        <v>49.436556000000003</v>
      </c>
      <c r="AF9">
        <v>8.8740000000000006</v>
      </c>
      <c r="AG9">
        <v>39.088799999999999</v>
      </c>
      <c r="AH9">
        <v>152.94049999999999</v>
      </c>
      <c r="AI9">
        <v>0</v>
      </c>
      <c r="AJ9">
        <v>0</v>
      </c>
      <c r="AK9">
        <v>51.140700000000002</v>
      </c>
      <c r="AL9">
        <v>84.825999999999993</v>
      </c>
      <c r="AM9">
        <v>0</v>
      </c>
      <c r="AN9">
        <v>1.0521499999999999</v>
      </c>
      <c r="AO9">
        <v>26.46</v>
      </c>
      <c r="AP9">
        <v>13.3224</v>
      </c>
      <c r="AQ9">
        <v>45.36</v>
      </c>
      <c r="AR9">
        <v>17.664000000000001</v>
      </c>
      <c r="AS9">
        <v>15.469799999999999</v>
      </c>
      <c r="AT9">
        <v>15.229082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2886.5169420000007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632.33680000000004</v>
      </c>
      <c r="L10">
        <v>412.95260000000002</v>
      </c>
      <c r="M10">
        <v>92</v>
      </c>
      <c r="N10">
        <v>118.125</v>
      </c>
      <c r="O10">
        <v>123.66562500000001</v>
      </c>
      <c r="P10">
        <v>137.25</v>
      </c>
      <c r="Q10">
        <v>16.912500000000001</v>
      </c>
      <c r="R10">
        <v>21.196097999999999</v>
      </c>
      <c r="S10">
        <v>22.687000000000001</v>
      </c>
      <c r="T10">
        <v>0</v>
      </c>
      <c r="U10">
        <v>417.9375</v>
      </c>
      <c r="V10">
        <v>13.9</v>
      </c>
      <c r="W10">
        <v>43.400500000000001</v>
      </c>
      <c r="X10">
        <v>147.515625</v>
      </c>
      <c r="Y10">
        <v>0</v>
      </c>
      <c r="Z10">
        <v>6.5537999999999998</v>
      </c>
      <c r="AA10">
        <v>0</v>
      </c>
      <c r="AB10">
        <v>39.510120000000001</v>
      </c>
      <c r="AC10">
        <v>29.062808</v>
      </c>
      <c r="AD10">
        <v>0</v>
      </c>
      <c r="AE10">
        <v>49.436556000000003</v>
      </c>
      <c r="AF10">
        <v>8.8740000000000006</v>
      </c>
      <c r="AG10">
        <v>39.088799999999999</v>
      </c>
      <c r="AH10">
        <v>152.94049999999999</v>
      </c>
      <c r="AI10">
        <v>0</v>
      </c>
      <c r="AJ10">
        <v>0</v>
      </c>
      <c r="AK10">
        <v>51.140700000000002</v>
      </c>
      <c r="AL10">
        <v>84.825999999999993</v>
      </c>
      <c r="AM10">
        <v>0</v>
      </c>
      <c r="AN10">
        <v>1.0521499999999999</v>
      </c>
      <c r="AO10">
        <v>26.46</v>
      </c>
      <c r="AP10">
        <v>13.3224</v>
      </c>
      <c r="AQ10">
        <v>45.36</v>
      </c>
      <c r="AR10">
        <v>17.664000000000001</v>
      </c>
      <c r="AS10">
        <v>15.469799999999999</v>
      </c>
      <c r="AT10">
        <v>15.512324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2873.1532060000004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619.44209999999998</v>
      </c>
      <c r="L11">
        <v>409.66919999999999</v>
      </c>
      <c r="M11">
        <v>92</v>
      </c>
      <c r="N11">
        <v>118.125</v>
      </c>
      <c r="O11">
        <v>123.66562500000001</v>
      </c>
      <c r="P11">
        <v>137.25</v>
      </c>
      <c r="Q11">
        <v>12.132899999999999</v>
      </c>
      <c r="R11">
        <v>21.196097999999999</v>
      </c>
      <c r="S11">
        <v>15.096500000000001</v>
      </c>
      <c r="T11">
        <v>0</v>
      </c>
      <c r="U11">
        <v>417.9375</v>
      </c>
      <c r="V11">
        <v>13.9</v>
      </c>
      <c r="W11">
        <v>43.400500000000001</v>
      </c>
      <c r="X11">
        <v>147.515625</v>
      </c>
      <c r="Y11">
        <v>0</v>
      </c>
      <c r="Z11">
        <v>6.5537999999999998</v>
      </c>
      <c r="AA11">
        <v>0</v>
      </c>
      <c r="AB11">
        <v>39.510120000000001</v>
      </c>
      <c r="AC11">
        <v>29.062808</v>
      </c>
      <c r="AD11">
        <v>0</v>
      </c>
      <c r="AE11">
        <v>49.436556000000003</v>
      </c>
      <c r="AF11">
        <v>8.8740000000000006</v>
      </c>
      <c r="AG11">
        <v>39.088799999999999</v>
      </c>
      <c r="AH11">
        <v>152.94049999999999</v>
      </c>
      <c r="AI11">
        <v>0</v>
      </c>
      <c r="AJ11">
        <v>0</v>
      </c>
      <c r="AK11">
        <v>51.140700000000002</v>
      </c>
      <c r="AL11">
        <v>84.825999999999993</v>
      </c>
      <c r="AM11">
        <v>0</v>
      </c>
      <c r="AN11">
        <v>1.0521499999999999</v>
      </c>
      <c r="AO11">
        <v>26.46</v>
      </c>
      <c r="AP11">
        <v>13.3224</v>
      </c>
      <c r="AQ11">
        <v>45.36</v>
      </c>
      <c r="AR11">
        <v>17.664000000000001</v>
      </c>
      <c r="AS11">
        <v>15.469799999999999</v>
      </c>
      <c r="AT11">
        <v>16.997619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2846.0903010000006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554.44209999999998</v>
      </c>
      <c r="L12">
        <v>409.66919999999999</v>
      </c>
      <c r="M12">
        <v>92</v>
      </c>
      <c r="N12">
        <v>118.125</v>
      </c>
      <c r="O12">
        <v>123.66562500000001</v>
      </c>
      <c r="P12">
        <v>137.25</v>
      </c>
      <c r="Q12">
        <v>12.132899999999999</v>
      </c>
      <c r="R12">
        <v>21.196097999999999</v>
      </c>
      <c r="S12">
        <v>15.096500000000001</v>
      </c>
      <c r="T12">
        <v>0</v>
      </c>
      <c r="U12">
        <v>417.9375</v>
      </c>
      <c r="V12">
        <v>13.9</v>
      </c>
      <c r="W12">
        <v>43.400500000000001</v>
      </c>
      <c r="X12">
        <v>147.515625</v>
      </c>
      <c r="Y12">
        <v>0</v>
      </c>
      <c r="Z12">
        <v>6.5537999999999998</v>
      </c>
      <c r="AA12">
        <v>0</v>
      </c>
      <c r="AB12">
        <v>39.510120000000001</v>
      </c>
      <c r="AC12">
        <v>29.062808</v>
      </c>
      <c r="AD12">
        <v>0</v>
      </c>
      <c r="AE12">
        <v>49.436556000000003</v>
      </c>
      <c r="AF12">
        <v>8.8740000000000006</v>
      </c>
      <c r="AG12">
        <v>39.088799999999999</v>
      </c>
      <c r="AH12">
        <v>152.94049999999999</v>
      </c>
      <c r="AI12">
        <v>0</v>
      </c>
      <c r="AJ12">
        <v>0</v>
      </c>
      <c r="AK12">
        <v>51.140700000000002</v>
      </c>
      <c r="AL12">
        <v>84.825999999999993</v>
      </c>
      <c r="AM12">
        <v>0</v>
      </c>
      <c r="AN12">
        <v>1.0521499999999999</v>
      </c>
      <c r="AO12">
        <v>26.46</v>
      </c>
      <c r="AP12">
        <v>13.3224</v>
      </c>
      <c r="AQ12">
        <v>45.36</v>
      </c>
      <c r="AR12">
        <v>17.664000000000001</v>
      </c>
      <c r="AS12">
        <v>15.469799999999999</v>
      </c>
      <c r="AT12">
        <v>15.307145999999999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2779.3998280000005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449.20890000000003</v>
      </c>
      <c r="L13">
        <v>409.66919999999999</v>
      </c>
      <c r="M13">
        <v>92</v>
      </c>
      <c r="N13">
        <v>118.125</v>
      </c>
      <c r="O13">
        <v>123.66562500000001</v>
      </c>
      <c r="P13">
        <v>137.25</v>
      </c>
      <c r="Q13">
        <v>12.132899999999999</v>
      </c>
      <c r="R13">
        <v>21.196097999999999</v>
      </c>
      <c r="S13">
        <v>15.096500000000001</v>
      </c>
      <c r="T13">
        <v>0</v>
      </c>
      <c r="U13">
        <v>418.75288799999998</v>
      </c>
      <c r="V13">
        <v>13.9</v>
      </c>
      <c r="W13">
        <v>42.889699999999998</v>
      </c>
      <c r="X13">
        <v>147.515625</v>
      </c>
      <c r="Y13">
        <v>0</v>
      </c>
      <c r="Z13">
        <v>6.5537999999999998</v>
      </c>
      <c r="AA13">
        <v>0</v>
      </c>
      <c r="AB13">
        <v>39.510120000000001</v>
      </c>
      <c r="AC13">
        <v>29.062808</v>
      </c>
      <c r="AD13">
        <v>0</v>
      </c>
      <c r="AE13">
        <v>49.436556000000003</v>
      </c>
      <c r="AF13">
        <v>8.8740000000000006</v>
      </c>
      <c r="AG13">
        <v>39.088799999999999</v>
      </c>
      <c r="AH13">
        <v>152.94049999999999</v>
      </c>
      <c r="AI13">
        <v>0</v>
      </c>
      <c r="AJ13">
        <v>0</v>
      </c>
      <c r="AK13">
        <v>51.140700000000002</v>
      </c>
      <c r="AL13">
        <v>84.825999999999993</v>
      </c>
      <c r="AM13">
        <v>0</v>
      </c>
      <c r="AN13">
        <v>1.0521499999999999</v>
      </c>
      <c r="AO13">
        <v>25.577999999999999</v>
      </c>
      <c r="AP13">
        <v>13.3224</v>
      </c>
      <c r="AQ13">
        <v>37.799999999999997</v>
      </c>
      <c r="AR13">
        <v>19.872</v>
      </c>
      <c r="AS13">
        <v>10.7616</v>
      </c>
      <c r="AT13">
        <v>17.823236000000001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77.08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2666.125106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414.20890000000003</v>
      </c>
      <c r="L14">
        <v>409.66919999999999</v>
      </c>
      <c r="M14">
        <v>92</v>
      </c>
      <c r="N14">
        <v>118.125</v>
      </c>
      <c r="O14">
        <v>123.66562500000001</v>
      </c>
      <c r="P14">
        <v>137.25</v>
      </c>
      <c r="Q14">
        <v>12.132899999999999</v>
      </c>
      <c r="R14">
        <v>21.196097999999999</v>
      </c>
      <c r="S14">
        <v>15.096500000000001</v>
      </c>
      <c r="T14">
        <v>0</v>
      </c>
      <c r="U14">
        <v>418.77</v>
      </c>
      <c r="V14">
        <v>13.9</v>
      </c>
      <c r="W14">
        <v>42.889699999999998</v>
      </c>
      <c r="X14">
        <v>147.515625</v>
      </c>
      <c r="Y14">
        <v>0</v>
      </c>
      <c r="Z14">
        <v>6.5537999999999998</v>
      </c>
      <c r="AA14">
        <v>0</v>
      </c>
      <c r="AB14">
        <v>39.510120000000001</v>
      </c>
      <c r="AC14">
        <v>29.062808</v>
      </c>
      <c r="AD14">
        <v>0</v>
      </c>
      <c r="AE14">
        <v>49.436556000000003</v>
      </c>
      <c r="AF14">
        <v>8.8740000000000006</v>
      </c>
      <c r="AG14">
        <v>39.088799999999999</v>
      </c>
      <c r="AH14">
        <v>152.94049999999999</v>
      </c>
      <c r="AI14">
        <v>0</v>
      </c>
      <c r="AJ14">
        <v>0</v>
      </c>
      <c r="AK14">
        <v>51.140700000000002</v>
      </c>
      <c r="AL14">
        <v>84.825999999999993</v>
      </c>
      <c r="AM14">
        <v>0</v>
      </c>
      <c r="AN14">
        <v>1.0521499999999999</v>
      </c>
      <c r="AO14">
        <v>25.577999999999999</v>
      </c>
      <c r="AP14">
        <v>13.3224</v>
      </c>
      <c r="AQ14">
        <v>30.24</v>
      </c>
      <c r="AR14">
        <v>19.872</v>
      </c>
      <c r="AS14">
        <v>10.7616</v>
      </c>
      <c r="AT14">
        <v>17.554500999999998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77.08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2623.313482999999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414.20890000000003</v>
      </c>
      <c r="L15">
        <v>409.66919999999999</v>
      </c>
      <c r="M15">
        <v>92</v>
      </c>
      <c r="N15">
        <v>118.125</v>
      </c>
      <c r="O15">
        <v>123.66562500000001</v>
      </c>
      <c r="P15">
        <v>137.25</v>
      </c>
      <c r="Q15">
        <v>12.132899999999999</v>
      </c>
      <c r="R15">
        <v>15.888999999999999</v>
      </c>
      <c r="S15">
        <v>15.096500000000001</v>
      </c>
      <c r="T15">
        <v>0</v>
      </c>
      <c r="U15">
        <v>418.77</v>
      </c>
      <c r="V15">
        <v>9.7950999999999997</v>
      </c>
      <c r="W15">
        <v>28.828399999999998</v>
      </c>
      <c r="X15">
        <v>122.72920000000001</v>
      </c>
      <c r="Y15">
        <v>0</v>
      </c>
      <c r="Z15">
        <v>6.5537999999999998</v>
      </c>
      <c r="AA15">
        <v>0</v>
      </c>
      <c r="AB15">
        <v>39.510120000000001</v>
      </c>
      <c r="AC15">
        <v>29.062808</v>
      </c>
      <c r="AD15">
        <v>0</v>
      </c>
      <c r="AE15">
        <v>49.436556000000003</v>
      </c>
      <c r="AF15">
        <v>8.8740000000000006</v>
      </c>
      <c r="AG15">
        <v>39.088799999999999</v>
      </c>
      <c r="AH15">
        <v>152.94049999999999</v>
      </c>
      <c r="AI15">
        <v>0</v>
      </c>
      <c r="AJ15">
        <v>0</v>
      </c>
      <c r="AK15">
        <v>51.140700000000002</v>
      </c>
      <c r="AL15">
        <v>81.34</v>
      </c>
      <c r="AM15">
        <v>0</v>
      </c>
      <c r="AN15">
        <v>1.0521499999999999</v>
      </c>
      <c r="AO15">
        <v>25.577999999999999</v>
      </c>
      <c r="AP15">
        <v>12.169499999999999</v>
      </c>
      <c r="AQ15">
        <v>30.24</v>
      </c>
      <c r="AR15">
        <v>19.872</v>
      </c>
      <c r="AS15">
        <v>10.7616</v>
      </c>
      <c r="AT15">
        <v>17.631730000000001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77.31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2570.7220889999994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414.20890000000003</v>
      </c>
      <c r="L16">
        <v>409.66919999999999</v>
      </c>
      <c r="M16">
        <v>92</v>
      </c>
      <c r="N16">
        <v>118.125</v>
      </c>
      <c r="O16">
        <v>123.66562500000001</v>
      </c>
      <c r="P16">
        <v>137.25</v>
      </c>
      <c r="Q16">
        <v>12.132899999999999</v>
      </c>
      <c r="R16">
        <v>15.888999999999999</v>
      </c>
      <c r="S16">
        <v>15.096500000000001</v>
      </c>
      <c r="T16">
        <v>0</v>
      </c>
      <c r="U16">
        <v>418.77</v>
      </c>
      <c r="V16">
        <v>9.7950999999999997</v>
      </c>
      <c r="W16">
        <v>28.828399999999998</v>
      </c>
      <c r="X16">
        <v>97.729200000000006</v>
      </c>
      <c r="Y16">
        <v>0</v>
      </c>
      <c r="Z16">
        <v>6.5537999999999998</v>
      </c>
      <c r="AA16">
        <v>0</v>
      </c>
      <c r="AB16">
        <v>39.510120000000001</v>
      </c>
      <c r="AC16">
        <v>29.062808</v>
      </c>
      <c r="AD16">
        <v>0</v>
      </c>
      <c r="AE16">
        <v>49.436556000000003</v>
      </c>
      <c r="AF16">
        <v>8.8740000000000006</v>
      </c>
      <c r="AG16">
        <v>39.088799999999999</v>
      </c>
      <c r="AH16">
        <v>152.94049999999999</v>
      </c>
      <c r="AI16">
        <v>0</v>
      </c>
      <c r="AJ16">
        <v>0</v>
      </c>
      <c r="AK16">
        <v>51.140700000000002</v>
      </c>
      <c r="AL16">
        <v>81.34</v>
      </c>
      <c r="AM16">
        <v>0</v>
      </c>
      <c r="AN16">
        <v>1.0521499999999999</v>
      </c>
      <c r="AO16">
        <v>25.577999999999999</v>
      </c>
      <c r="AP16">
        <v>12.169499999999999</v>
      </c>
      <c r="AQ16">
        <v>30.24</v>
      </c>
      <c r="AR16">
        <v>19.872</v>
      </c>
      <c r="AS16">
        <v>10.7616</v>
      </c>
      <c r="AT16">
        <v>18.454423999999999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77.31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2546.5447829999998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414.20890000000003</v>
      </c>
      <c r="L17">
        <v>409.66919999999999</v>
      </c>
      <c r="M17">
        <v>92</v>
      </c>
      <c r="N17">
        <v>118.125</v>
      </c>
      <c r="O17">
        <v>123.66562500000001</v>
      </c>
      <c r="P17">
        <v>138.696237</v>
      </c>
      <c r="Q17">
        <v>12.132899999999999</v>
      </c>
      <c r="R17">
        <v>15.888999999999999</v>
      </c>
      <c r="S17">
        <v>15.096500000000001</v>
      </c>
      <c r="T17">
        <v>0</v>
      </c>
      <c r="U17">
        <v>418.77</v>
      </c>
      <c r="V17">
        <v>9.7950999999999997</v>
      </c>
      <c r="W17">
        <v>28.828399999999998</v>
      </c>
      <c r="X17">
        <v>97.729200000000006</v>
      </c>
      <c r="Y17">
        <v>0</v>
      </c>
      <c r="Z17">
        <v>6.5537999999999998</v>
      </c>
      <c r="AA17">
        <v>0</v>
      </c>
      <c r="AB17">
        <v>39.510120000000001</v>
      </c>
      <c r="AC17">
        <v>19.35568</v>
      </c>
      <c r="AD17">
        <v>0</v>
      </c>
      <c r="AE17">
        <v>49.436556000000003</v>
      </c>
      <c r="AF17">
        <v>8.8740000000000006</v>
      </c>
      <c r="AG17">
        <v>39.088799999999999</v>
      </c>
      <c r="AH17">
        <v>152.94049999999999</v>
      </c>
      <c r="AI17">
        <v>0</v>
      </c>
      <c r="AJ17">
        <v>0</v>
      </c>
      <c r="AK17">
        <v>51.140700000000002</v>
      </c>
      <c r="AL17">
        <v>80.177999999999997</v>
      </c>
      <c r="AM17">
        <v>0</v>
      </c>
      <c r="AN17">
        <v>1.0521499999999999</v>
      </c>
      <c r="AO17">
        <v>25.577999999999999</v>
      </c>
      <c r="AP17">
        <v>12.169499999999999</v>
      </c>
      <c r="AQ17">
        <v>30.24</v>
      </c>
      <c r="AR17">
        <v>19.872</v>
      </c>
      <c r="AS17">
        <v>10.7616</v>
      </c>
      <c r="AT17">
        <v>17.574434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77.31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2536.2419019999998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414.20890000000003</v>
      </c>
      <c r="L18">
        <v>409.66919999999999</v>
      </c>
      <c r="M18">
        <v>92</v>
      </c>
      <c r="N18">
        <v>118.125</v>
      </c>
      <c r="O18">
        <v>123.66562500000001</v>
      </c>
      <c r="P18">
        <v>138.75</v>
      </c>
      <c r="Q18">
        <v>12.132899999999999</v>
      </c>
      <c r="R18">
        <v>15.888999999999999</v>
      </c>
      <c r="S18">
        <v>15.096500000000001</v>
      </c>
      <c r="T18">
        <v>0</v>
      </c>
      <c r="U18">
        <v>418.77</v>
      </c>
      <c r="V18">
        <v>9.7950999999999997</v>
      </c>
      <c r="W18">
        <v>28.828399999999998</v>
      </c>
      <c r="X18">
        <v>97.729200000000006</v>
      </c>
      <c r="Y18">
        <v>0</v>
      </c>
      <c r="Z18">
        <v>6.5537999999999998</v>
      </c>
      <c r="AA18">
        <v>0</v>
      </c>
      <c r="AB18">
        <v>39.510120000000001</v>
      </c>
      <c r="AC18">
        <v>19.35568</v>
      </c>
      <c r="AD18">
        <v>0</v>
      </c>
      <c r="AE18">
        <v>49.436556000000003</v>
      </c>
      <c r="AF18">
        <v>8.8740000000000006</v>
      </c>
      <c r="AG18">
        <v>39.088799999999999</v>
      </c>
      <c r="AH18">
        <v>152.94049999999999</v>
      </c>
      <c r="AI18">
        <v>0</v>
      </c>
      <c r="AJ18">
        <v>0</v>
      </c>
      <c r="AK18">
        <v>51.140700000000002</v>
      </c>
      <c r="AL18">
        <v>80.177999999999997</v>
      </c>
      <c r="AM18">
        <v>0</v>
      </c>
      <c r="AN18">
        <v>1.0521499999999999</v>
      </c>
      <c r="AO18">
        <v>25.577999999999999</v>
      </c>
      <c r="AP18">
        <v>12.169499999999999</v>
      </c>
      <c r="AQ18">
        <v>30.24</v>
      </c>
      <c r="AR18">
        <v>19.872</v>
      </c>
      <c r="AS18">
        <v>10.7616</v>
      </c>
      <c r="AT18">
        <v>19.205421000000001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77.31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2537.9266519999996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414.20890000000003</v>
      </c>
      <c r="L19">
        <v>409.66919999999999</v>
      </c>
      <c r="M19">
        <v>92</v>
      </c>
      <c r="N19">
        <v>118.125</v>
      </c>
      <c r="O19">
        <v>123.66562500000001</v>
      </c>
      <c r="P19">
        <v>138.75</v>
      </c>
      <c r="Q19">
        <v>12.132899999999999</v>
      </c>
      <c r="R19">
        <v>12.504200000000001</v>
      </c>
      <c r="S19">
        <v>15.096500000000001</v>
      </c>
      <c r="T19">
        <v>0</v>
      </c>
      <c r="U19">
        <v>418.77</v>
      </c>
      <c r="V19">
        <v>9.7950999999999997</v>
      </c>
      <c r="W19">
        <v>28.828399999999998</v>
      </c>
      <c r="X19">
        <v>97.729200000000006</v>
      </c>
      <c r="Y19">
        <v>0</v>
      </c>
      <c r="Z19">
        <v>6.5537999999999998</v>
      </c>
      <c r="AA19">
        <v>0</v>
      </c>
      <c r="AB19">
        <v>39.510120000000001</v>
      </c>
      <c r="AC19">
        <v>19.35568</v>
      </c>
      <c r="AD19">
        <v>0</v>
      </c>
      <c r="AE19">
        <v>49.436556000000003</v>
      </c>
      <c r="AF19">
        <v>8.8740000000000006</v>
      </c>
      <c r="AG19">
        <v>39.088799999999999</v>
      </c>
      <c r="AH19">
        <v>152.94049999999999</v>
      </c>
      <c r="AI19">
        <v>0</v>
      </c>
      <c r="AJ19">
        <v>0</v>
      </c>
      <c r="AK19">
        <v>51.140700000000002</v>
      </c>
      <c r="AL19">
        <v>80.177999999999997</v>
      </c>
      <c r="AM19">
        <v>0</v>
      </c>
      <c r="AN19">
        <v>1.0521499999999999</v>
      </c>
      <c r="AO19">
        <v>25.577999999999999</v>
      </c>
      <c r="AP19">
        <v>12.169499999999999</v>
      </c>
      <c r="AQ19">
        <v>17.010000000000002</v>
      </c>
      <c r="AR19">
        <v>19.872</v>
      </c>
      <c r="AS19">
        <v>10.7616</v>
      </c>
      <c r="AT19">
        <v>20.000042000000001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77.31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2522.1064730000003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414.20890000000003</v>
      </c>
      <c r="L20">
        <v>409.66919999999999</v>
      </c>
      <c r="M20">
        <v>92</v>
      </c>
      <c r="N20">
        <v>118.125</v>
      </c>
      <c r="O20">
        <v>123.66562500000001</v>
      </c>
      <c r="P20">
        <v>138.75</v>
      </c>
      <c r="Q20">
        <v>12.132899999999999</v>
      </c>
      <c r="R20">
        <v>12.504200000000001</v>
      </c>
      <c r="S20">
        <v>15.096500000000001</v>
      </c>
      <c r="T20">
        <v>0</v>
      </c>
      <c r="U20">
        <v>418.77</v>
      </c>
      <c r="V20">
        <v>9.7950999999999997</v>
      </c>
      <c r="W20">
        <v>28.828399999999998</v>
      </c>
      <c r="X20">
        <v>97.729200000000006</v>
      </c>
      <c r="Y20">
        <v>0</v>
      </c>
      <c r="Z20">
        <v>6.5537999999999998</v>
      </c>
      <c r="AA20">
        <v>0</v>
      </c>
      <c r="AB20">
        <v>39.510120000000001</v>
      </c>
      <c r="AC20">
        <v>19.35568</v>
      </c>
      <c r="AD20">
        <v>0</v>
      </c>
      <c r="AE20">
        <v>49.436556000000003</v>
      </c>
      <c r="AF20">
        <v>8.8740000000000006</v>
      </c>
      <c r="AG20">
        <v>39.088799999999999</v>
      </c>
      <c r="AH20">
        <v>152.94049999999999</v>
      </c>
      <c r="AI20">
        <v>0</v>
      </c>
      <c r="AJ20">
        <v>0</v>
      </c>
      <c r="AK20">
        <v>51.140700000000002</v>
      </c>
      <c r="AL20">
        <v>80.177999999999997</v>
      </c>
      <c r="AM20">
        <v>0</v>
      </c>
      <c r="AN20">
        <v>1.0521499999999999</v>
      </c>
      <c r="AO20">
        <v>25.577999999999999</v>
      </c>
      <c r="AP20">
        <v>12.169499999999999</v>
      </c>
      <c r="AQ20">
        <v>15.12</v>
      </c>
      <c r="AR20">
        <v>19.872</v>
      </c>
      <c r="AS20">
        <v>10.7616</v>
      </c>
      <c r="AT20">
        <v>20.000042000000001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77.31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2520.216473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414.20890000000003</v>
      </c>
      <c r="L21">
        <v>409.66919999999999</v>
      </c>
      <c r="M21">
        <v>92</v>
      </c>
      <c r="N21">
        <v>118.125</v>
      </c>
      <c r="O21">
        <v>123.66562500000001</v>
      </c>
      <c r="P21">
        <v>139.30493999999999</v>
      </c>
      <c r="Q21">
        <v>12.132899999999999</v>
      </c>
      <c r="R21">
        <v>14.84329</v>
      </c>
      <c r="S21">
        <v>15.096500000000001</v>
      </c>
      <c r="T21">
        <v>0</v>
      </c>
      <c r="U21">
        <v>418.77</v>
      </c>
      <c r="V21">
        <v>9.7950999999999997</v>
      </c>
      <c r="W21">
        <v>28.828399999999998</v>
      </c>
      <c r="X21">
        <v>97.729200000000006</v>
      </c>
      <c r="Y21">
        <v>0</v>
      </c>
      <c r="Z21">
        <v>6.5537999999999998</v>
      </c>
      <c r="AA21">
        <v>0</v>
      </c>
      <c r="AB21">
        <v>39.510120000000001</v>
      </c>
      <c r="AC21">
        <v>19.35568</v>
      </c>
      <c r="AD21">
        <v>0</v>
      </c>
      <c r="AE21">
        <v>49.436556000000003</v>
      </c>
      <c r="AF21">
        <v>8.8740000000000006</v>
      </c>
      <c r="AG21">
        <v>39.088799999999999</v>
      </c>
      <c r="AH21">
        <v>152.94049999999999</v>
      </c>
      <c r="AI21">
        <v>0</v>
      </c>
      <c r="AJ21">
        <v>0</v>
      </c>
      <c r="AK21">
        <v>51.140700000000002</v>
      </c>
      <c r="AL21">
        <v>80.177999999999997</v>
      </c>
      <c r="AM21">
        <v>0</v>
      </c>
      <c r="AN21">
        <v>1.0521499999999999</v>
      </c>
      <c r="AO21">
        <v>25.577999999999999</v>
      </c>
      <c r="AP21">
        <v>12.169499999999999</v>
      </c>
      <c r="AQ21">
        <v>15.12</v>
      </c>
      <c r="AR21">
        <v>19.872</v>
      </c>
      <c r="AS21">
        <v>12.1068</v>
      </c>
      <c r="AT21">
        <v>20.000042000000001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77.17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2524.3157030000002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414.20890000000003</v>
      </c>
      <c r="L22">
        <v>409.66919999999999</v>
      </c>
      <c r="M22">
        <v>92</v>
      </c>
      <c r="N22">
        <v>118.125</v>
      </c>
      <c r="O22">
        <v>123.66562500000001</v>
      </c>
      <c r="P22">
        <v>139.3125</v>
      </c>
      <c r="Q22">
        <v>12.132899999999999</v>
      </c>
      <c r="R22">
        <v>15.888999999999999</v>
      </c>
      <c r="S22">
        <v>15.096500000000001</v>
      </c>
      <c r="T22">
        <v>0</v>
      </c>
      <c r="U22">
        <v>418.77</v>
      </c>
      <c r="V22">
        <v>9.7950999999999997</v>
      </c>
      <c r="W22">
        <v>28.828399999999998</v>
      </c>
      <c r="X22">
        <v>97.729200000000006</v>
      </c>
      <c r="Y22">
        <v>0</v>
      </c>
      <c r="Z22">
        <v>6.5537999999999998</v>
      </c>
      <c r="AA22">
        <v>0</v>
      </c>
      <c r="AB22">
        <v>39.510120000000001</v>
      </c>
      <c r="AC22">
        <v>19.35568</v>
      </c>
      <c r="AD22">
        <v>0</v>
      </c>
      <c r="AE22">
        <v>49.436556000000003</v>
      </c>
      <c r="AF22">
        <v>8.8740000000000006</v>
      </c>
      <c r="AG22">
        <v>39.088799999999999</v>
      </c>
      <c r="AH22">
        <v>152.94049999999999</v>
      </c>
      <c r="AI22">
        <v>0</v>
      </c>
      <c r="AJ22">
        <v>0</v>
      </c>
      <c r="AK22">
        <v>51.140700000000002</v>
      </c>
      <c r="AL22">
        <v>80.177999999999997</v>
      </c>
      <c r="AM22">
        <v>0</v>
      </c>
      <c r="AN22">
        <v>1.0521499999999999</v>
      </c>
      <c r="AO22">
        <v>25.577999999999999</v>
      </c>
      <c r="AP22">
        <v>12.169499999999999</v>
      </c>
      <c r="AQ22">
        <v>15.12</v>
      </c>
      <c r="AR22">
        <v>19.872</v>
      </c>
      <c r="AS22">
        <v>12.1068</v>
      </c>
      <c r="AT22">
        <v>20.000042000000001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77.17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2525.3689730000001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414.20890000000003</v>
      </c>
      <c r="L23">
        <v>409.66919999999999</v>
      </c>
      <c r="M23">
        <v>92</v>
      </c>
      <c r="N23">
        <v>118.125</v>
      </c>
      <c r="O23">
        <v>123.66562500000001</v>
      </c>
      <c r="P23">
        <v>139.3125</v>
      </c>
      <c r="Q23">
        <v>12.132899999999999</v>
      </c>
      <c r="R23">
        <v>15.888999999999999</v>
      </c>
      <c r="S23">
        <v>15.096500000000001</v>
      </c>
      <c r="T23">
        <v>0</v>
      </c>
      <c r="U23">
        <v>418.77</v>
      </c>
      <c r="V23">
        <v>9.7950999999999997</v>
      </c>
      <c r="W23">
        <v>28.828399999999998</v>
      </c>
      <c r="X23">
        <v>97.729200000000006</v>
      </c>
      <c r="Y23">
        <v>0</v>
      </c>
      <c r="Z23">
        <v>6.5537999999999998</v>
      </c>
      <c r="AA23">
        <v>0</v>
      </c>
      <c r="AB23">
        <v>39.510120000000001</v>
      </c>
      <c r="AC23">
        <v>19.35568</v>
      </c>
      <c r="AD23">
        <v>0</v>
      </c>
      <c r="AE23">
        <v>49.436556000000003</v>
      </c>
      <c r="AF23">
        <v>8.8740000000000006</v>
      </c>
      <c r="AG23">
        <v>39.088799999999999</v>
      </c>
      <c r="AH23">
        <v>152.94049999999999</v>
      </c>
      <c r="AI23">
        <v>0</v>
      </c>
      <c r="AJ23">
        <v>0</v>
      </c>
      <c r="AK23">
        <v>51.140700000000002</v>
      </c>
      <c r="AL23">
        <v>80.177999999999997</v>
      </c>
      <c r="AM23">
        <v>0</v>
      </c>
      <c r="AN23">
        <v>1.0521499999999999</v>
      </c>
      <c r="AO23">
        <v>25.577999999999999</v>
      </c>
      <c r="AP23">
        <v>12.169499999999999</v>
      </c>
      <c r="AQ23">
        <v>15.12</v>
      </c>
      <c r="AR23">
        <v>19.872</v>
      </c>
      <c r="AS23">
        <v>12.1068</v>
      </c>
      <c r="AT23">
        <v>20.000042000000001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2525.198973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414.20890000000003</v>
      </c>
      <c r="L24">
        <v>409.66919999999999</v>
      </c>
      <c r="M24">
        <v>92</v>
      </c>
      <c r="N24">
        <v>118.125</v>
      </c>
      <c r="O24">
        <v>123.66562500000001</v>
      </c>
      <c r="P24">
        <v>139.3125</v>
      </c>
      <c r="Q24">
        <v>12.132899999999999</v>
      </c>
      <c r="R24">
        <v>15.888999999999999</v>
      </c>
      <c r="S24">
        <v>15.096500000000001</v>
      </c>
      <c r="T24">
        <v>0</v>
      </c>
      <c r="U24">
        <v>418.77</v>
      </c>
      <c r="V24">
        <v>9.7950999999999997</v>
      </c>
      <c r="W24">
        <v>28.828399999999998</v>
      </c>
      <c r="X24">
        <v>97.729200000000006</v>
      </c>
      <c r="Y24">
        <v>0</v>
      </c>
      <c r="Z24">
        <v>6.5537999999999998</v>
      </c>
      <c r="AA24">
        <v>0</v>
      </c>
      <c r="AB24">
        <v>39.510120000000001</v>
      </c>
      <c r="AC24">
        <v>19.35568</v>
      </c>
      <c r="AD24">
        <v>0</v>
      </c>
      <c r="AE24">
        <v>49.436556000000003</v>
      </c>
      <c r="AF24">
        <v>8.8740000000000006</v>
      </c>
      <c r="AG24">
        <v>39.088799999999999</v>
      </c>
      <c r="AH24">
        <v>152.94049999999999</v>
      </c>
      <c r="AI24">
        <v>0</v>
      </c>
      <c r="AJ24">
        <v>0</v>
      </c>
      <c r="AK24">
        <v>51.140700000000002</v>
      </c>
      <c r="AL24">
        <v>80.177999999999997</v>
      </c>
      <c r="AM24">
        <v>0</v>
      </c>
      <c r="AN24">
        <v>1.0521499999999999</v>
      </c>
      <c r="AO24">
        <v>25.577999999999999</v>
      </c>
      <c r="AP24">
        <v>12.169499999999999</v>
      </c>
      <c r="AQ24">
        <v>15.12</v>
      </c>
      <c r="AR24">
        <v>19.872</v>
      </c>
      <c r="AS24">
        <v>12.1068</v>
      </c>
      <c r="AT24">
        <v>20.000042000000001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2525.198973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414.20890000000003</v>
      </c>
      <c r="L25">
        <v>409.66919999999999</v>
      </c>
      <c r="M25">
        <v>92</v>
      </c>
      <c r="N25">
        <v>118.125</v>
      </c>
      <c r="O25">
        <v>123.66562500000001</v>
      </c>
      <c r="P25">
        <v>139.3125</v>
      </c>
      <c r="Q25">
        <v>12.132899999999999</v>
      </c>
      <c r="R25">
        <v>15.888999999999999</v>
      </c>
      <c r="S25">
        <v>15.096500000000001</v>
      </c>
      <c r="T25">
        <v>0</v>
      </c>
      <c r="U25">
        <v>418.77</v>
      </c>
      <c r="V25">
        <v>9.7950999999999997</v>
      </c>
      <c r="W25">
        <v>28.828399999999998</v>
      </c>
      <c r="X25">
        <v>97.729200000000006</v>
      </c>
      <c r="Y25">
        <v>0</v>
      </c>
      <c r="Z25">
        <v>6.5537999999999998</v>
      </c>
      <c r="AA25">
        <v>0</v>
      </c>
      <c r="AB25">
        <v>39.510120000000001</v>
      </c>
      <c r="AC25">
        <v>19.35568</v>
      </c>
      <c r="AD25">
        <v>0</v>
      </c>
      <c r="AE25">
        <v>49.436556000000003</v>
      </c>
      <c r="AF25">
        <v>8.8740000000000006</v>
      </c>
      <c r="AG25">
        <v>39.088799999999999</v>
      </c>
      <c r="AH25">
        <v>152.94049999999999</v>
      </c>
      <c r="AI25">
        <v>0</v>
      </c>
      <c r="AJ25">
        <v>0</v>
      </c>
      <c r="AK25">
        <v>51.140700000000002</v>
      </c>
      <c r="AL25">
        <v>80.177999999999997</v>
      </c>
      <c r="AM25">
        <v>0</v>
      </c>
      <c r="AN25">
        <v>1.0521499999999999</v>
      </c>
      <c r="AO25">
        <v>24.99</v>
      </c>
      <c r="AP25">
        <v>12.169499999999999</v>
      </c>
      <c r="AQ25">
        <v>15.12</v>
      </c>
      <c r="AR25">
        <v>19.872</v>
      </c>
      <c r="AS25">
        <v>12.1068</v>
      </c>
      <c r="AT25">
        <v>20.000042000000001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77.150000000000006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2524.7609729999999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414.20890000000003</v>
      </c>
      <c r="L26">
        <v>409.66919999999999</v>
      </c>
      <c r="M26">
        <v>92</v>
      </c>
      <c r="N26">
        <v>118.125</v>
      </c>
      <c r="O26">
        <v>123.66562500000001</v>
      </c>
      <c r="P26">
        <v>139.3125</v>
      </c>
      <c r="Q26">
        <v>12.132899999999999</v>
      </c>
      <c r="R26">
        <v>15.888999999999999</v>
      </c>
      <c r="S26">
        <v>15.096500000000001</v>
      </c>
      <c r="T26">
        <v>0</v>
      </c>
      <c r="U26">
        <v>418.77</v>
      </c>
      <c r="V26">
        <v>9.7950999999999997</v>
      </c>
      <c r="W26">
        <v>28.828399999999998</v>
      </c>
      <c r="X26">
        <v>97.729200000000006</v>
      </c>
      <c r="Y26">
        <v>0</v>
      </c>
      <c r="Z26">
        <v>6.5537999999999998</v>
      </c>
      <c r="AA26">
        <v>0</v>
      </c>
      <c r="AB26">
        <v>39.510120000000001</v>
      </c>
      <c r="AC26">
        <v>19.35568</v>
      </c>
      <c r="AD26">
        <v>0</v>
      </c>
      <c r="AE26">
        <v>49.436556000000003</v>
      </c>
      <c r="AF26">
        <v>8.8740000000000006</v>
      </c>
      <c r="AG26">
        <v>39.088799999999999</v>
      </c>
      <c r="AH26">
        <v>152.94049999999999</v>
      </c>
      <c r="AI26">
        <v>0</v>
      </c>
      <c r="AJ26">
        <v>0</v>
      </c>
      <c r="AK26">
        <v>51.140700000000002</v>
      </c>
      <c r="AL26">
        <v>80.177999999999997</v>
      </c>
      <c r="AM26">
        <v>0</v>
      </c>
      <c r="AN26">
        <v>1.0521499999999999</v>
      </c>
      <c r="AO26">
        <v>24.99</v>
      </c>
      <c r="AP26">
        <v>12.169499999999999</v>
      </c>
      <c r="AQ26">
        <v>15.12</v>
      </c>
      <c r="AR26">
        <v>19.872</v>
      </c>
      <c r="AS26">
        <v>12.1068</v>
      </c>
      <c r="AT26">
        <v>20.000042000000001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77.12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2524.7309729999997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454.44209999999998</v>
      </c>
      <c r="L27">
        <v>432.15660000000003</v>
      </c>
      <c r="M27">
        <v>92</v>
      </c>
      <c r="N27">
        <v>118.125</v>
      </c>
      <c r="O27">
        <v>123.66562500000001</v>
      </c>
      <c r="P27">
        <v>139.3125</v>
      </c>
      <c r="Q27">
        <v>15.2104</v>
      </c>
      <c r="R27">
        <v>15.888999999999999</v>
      </c>
      <c r="S27">
        <v>18.799600000000002</v>
      </c>
      <c r="T27">
        <v>0</v>
      </c>
      <c r="U27">
        <v>418.77</v>
      </c>
      <c r="V27">
        <v>9.7950999999999997</v>
      </c>
      <c r="W27">
        <v>28.828399999999998</v>
      </c>
      <c r="X27">
        <v>97.729200000000006</v>
      </c>
      <c r="Y27">
        <v>0</v>
      </c>
      <c r="Z27">
        <v>6.5537999999999998</v>
      </c>
      <c r="AA27">
        <v>0</v>
      </c>
      <c r="AB27">
        <v>39.510120000000001</v>
      </c>
      <c r="AC27">
        <v>19.35568</v>
      </c>
      <c r="AD27">
        <v>0</v>
      </c>
      <c r="AE27">
        <v>49.436556000000003</v>
      </c>
      <c r="AF27">
        <v>8.8740000000000006</v>
      </c>
      <c r="AG27">
        <v>39.088799999999999</v>
      </c>
      <c r="AH27">
        <v>152.94049999999999</v>
      </c>
      <c r="AI27">
        <v>0</v>
      </c>
      <c r="AJ27">
        <v>0</v>
      </c>
      <c r="AK27">
        <v>51.140700000000002</v>
      </c>
      <c r="AL27">
        <v>80.177999999999997</v>
      </c>
      <c r="AM27">
        <v>0</v>
      </c>
      <c r="AN27">
        <v>1.0521499999999999</v>
      </c>
      <c r="AO27">
        <v>24.99</v>
      </c>
      <c r="AP27">
        <v>12.169499999999999</v>
      </c>
      <c r="AQ27">
        <v>15.12</v>
      </c>
      <c r="AR27">
        <v>48.576000000000001</v>
      </c>
      <c r="AS27">
        <v>32.822879999999998</v>
      </c>
      <c r="AT27">
        <v>20.000042000000001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2643.5322529999994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454.44209999999998</v>
      </c>
      <c r="L28">
        <v>432.15660000000003</v>
      </c>
      <c r="M28">
        <v>92</v>
      </c>
      <c r="N28">
        <v>118.125</v>
      </c>
      <c r="O28">
        <v>123.66562500000001</v>
      </c>
      <c r="P28">
        <v>139.3125</v>
      </c>
      <c r="Q28">
        <v>15.2104</v>
      </c>
      <c r="R28">
        <v>15.888999999999999</v>
      </c>
      <c r="S28">
        <v>18.799600000000002</v>
      </c>
      <c r="T28">
        <v>0</v>
      </c>
      <c r="U28">
        <v>418.77</v>
      </c>
      <c r="V28">
        <v>9.7950999999999997</v>
      </c>
      <c r="W28">
        <v>28.828399999999998</v>
      </c>
      <c r="X28">
        <v>97.729200000000006</v>
      </c>
      <c r="Y28">
        <v>0</v>
      </c>
      <c r="Z28">
        <v>6.5537999999999998</v>
      </c>
      <c r="AA28">
        <v>0</v>
      </c>
      <c r="AB28">
        <v>39.510120000000001</v>
      </c>
      <c r="AC28">
        <v>19.35568</v>
      </c>
      <c r="AD28">
        <v>0</v>
      </c>
      <c r="AE28">
        <v>49.436556000000003</v>
      </c>
      <c r="AF28">
        <v>8.8740000000000006</v>
      </c>
      <c r="AG28">
        <v>39.088799999999999</v>
      </c>
      <c r="AH28">
        <v>152.94049999999999</v>
      </c>
      <c r="AI28">
        <v>0</v>
      </c>
      <c r="AJ28">
        <v>0</v>
      </c>
      <c r="AK28">
        <v>51.140700000000002</v>
      </c>
      <c r="AL28">
        <v>80.177999999999997</v>
      </c>
      <c r="AM28">
        <v>0</v>
      </c>
      <c r="AN28">
        <v>1.0521499999999999</v>
      </c>
      <c r="AO28">
        <v>24.99</v>
      </c>
      <c r="AP28">
        <v>12.169499999999999</v>
      </c>
      <c r="AQ28">
        <v>15.12</v>
      </c>
      <c r="AR28">
        <v>48.576000000000001</v>
      </c>
      <c r="AS28">
        <v>32.822879999999998</v>
      </c>
      <c r="AT28">
        <v>20.000042000000001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2643.5322529999994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454.44209999999998</v>
      </c>
      <c r="L29">
        <v>432.15660000000003</v>
      </c>
      <c r="M29">
        <v>92</v>
      </c>
      <c r="N29">
        <v>118.125</v>
      </c>
      <c r="O29">
        <v>123.66562500000001</v>
      </c>
      <c r="P29">
        <v>139.3125</v>
      </c>
      <c r="Q29">
        <v>15.2104</v>
      </c>
      <c r="R29">
        <v>15.888999999999999</v>
      </c>
      <c r="S29">
        <v>18.799600000000002</v>
      </c>
      <c r="T29">
        <v>0</v>
      </c>
      <c r="U29">
        <v>418.77</v>
      </c>
      <c r="V29">
        <v>9.7950999999999997</v>
      </c>
      <c r="W29">
        <v>28.828399999999998</v>
      </c>
      <c r="X29">
        <v>97.729200000000006</v>
      </c>
      <c r="Y29">
        <v>0</v>
      </c>
      <c r="Z29">
        <v>6.5537999999999998</v>
      </c>
      <c r="AA29">
        <v>0</v>
      </c>
      <c r="AB29">
        <v>39.510120000000001</v>
      </c>
      <c r="AC29">
        <v>19.35568</v>
      </c>
      <c r="AD29">
        <v>0</v>
      </c>
      <c r="AE29">
        <v>49.436556000000003</v>
      </c>
      <c r="AF29">
        <v>8.8740000000000006</v>
      </c>
      <c r="AG29">
        <v>39.088799999999999</v>
      </c>
      <c r="AH29">
        <v>152.94049999999999</v>
      </c>
      <c r="AI29">
        <v>0</v>
      </c>
      <c r="AJ29">
        <v>0</v>
      </c>
      <c r="AK29">
        <v>51.140700000000002</v>
      </c>
      <c r="AL29">
        <v>80.177999999999997</v>
      </c>
      <c r="AM29">
        <v>0</v>
      </c>
      <c r="AN29">
        <v>1.0521499999999999</v>
      </c>
      <c r="AO29">
        <v>24.99</v>
      </c>
      <c r="AP29">
        <v>12.169499999999999</v>
      </c>
      <c r="AQ29">
        <v>8.4420000000000002</v>
      </c>
      <c r="AR29">
        <v>19.872</v>
      </c>
      <c r="AS29">
        <v>32.822879999999998</v>
      </c>
      <c r="AT29">
        <v>20.000042000000001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2608.1502529999993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454.44209999999998</v>
      </c>
      <c r="L30">
        <v>432.15660000000003</v>
      </c>
      <c r="M30">
        <v>92</v>
      </c>
      <c r="N30">
        <v>118.125</v>
      </c>
      <c r="O30">
        <v>123.66562500000001</v>
      </c>
      <c r="P30">
        <v>139.3125</v>
      </c>
      <c r="Q30">
        <v>15.2104</v>
      </c>
      <c r="R30">
        <v>15.888999999999999</v>
      </c>
      <c r="S30">
        <v>18.799600000000002</v>
      </c>
      <c r="T30">
        <v>0</v>
      </c>
      <c r="U30">
        <v>418.77</v>
      </c>
      <c r="V30">
        <v>9.7950999999999997</v>
      </c>
      <c r="W30">
        <v>28.828399999999998</v>
      </c>
      <c r="X30">
        <v>97.729200000000006</v>
      </c>
      <c r="Y30">
        <v>0</v>
      </c>
      <c r="Z30">
        <v>6.5537999999999998</v>
      </c>
      <c r="AA30">
        <v>0</v>
      </c>
      <c r="AB30">
        <v>39.510120000000001</v>
      </c>
      <c r="AC30">
        <v>19.35568</v>
      </c>
      <c r="AD30">
        <v>0</v>
      </c>
      <c r="AE30">
        <v>49.436556000000003</v>
      </c>
      <c r="AF30">
        <v>8.8740000000000006</v>
      </c>
      <c r="AG30">
        <v>39.088799999999999</v>
      </c>
      <c r="AH30">
        <v>152.94049999999999</v>
      </c>
      <c r="AI30">
        <v>0</v>
      </c>
      <c r="AJ30">
        <v>0</v>
      </c>
      <c r="AK30">
        <v>51.140700000000002</v>
      </c>
      <c r="AL30">
        <v>80.177999999999997</v>
      </c>
      <c r="AM30">
        <v>0</v>
      </c>
      <c r="AN30">
        <v>1.0521499999999999</v>
      </c>
      <c r="AO30">
        <v>24.99</v>
      </c>
      <c r="AP30">
        <v>12.169499999999999</v>
      </c>
      <c r="AQ30">
        <v>0</v>
      </c>
      <c r="AR30">
        <v>19.872</v>
      </c>
      <c r="AS30">
        <v>32.822879999999998</v>
      </c>
      <c r="AT30">
        <v>20.000042000000001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2599.7082529999993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454.44209999999998</v>
      </c>
      <c r="L31">
        <v>432.15660000000003</v>
      </c>
      <c r="M31">
        <v>92</v>
      </c>
      <c r="N31">
        <v>118.125</v>
      </c>
      <c r="O31">
        <v>123.66562500000001</v>
      </c>
      <c r="P31">
        <v>139.3125</v>
      </c>
      <c r="Q31">
        <v>15.2104</v>
      </c>
      <c r="R31">
        <v>15.888999999999999</v>
      </c>
      <c r="S31">
        <v>18.799600000000002</v>
      </c>
      <c r="T31">
        <v>0</v>
      </c>
      <c r="U31">
        <v>418.77</v>
      </c>
      <c r="V31">
        <v>9.7950999999999997</v>
      </c>
      <c r="W31">
        <v>28.828399999999998</v>
      </c>
      <c r="X31">
        <v>97.729200000000006</v>
      </c>
      <c r="Y31">
        <v>0</v>
      </c>
      <c r="Z31">
        <v>6.5537999999999998</v>
      </c>
      <c r="AA31">
        <v>0</v>
      </c>
      <c r="AB31">
        <v>39.510120000000001</v>
      </c>
      <c r="AC31">
        <v>19.35568</v>
      </c>
      <c r="AD31">
        <v>0</v>
      </c>
      <c r="AE31">
        <v>49.436556000000003</v>
      </c>
      <c r="AF31">
        <v>8.8740000000000006</v>
      </c>
      <c r="AG31">
        <v>39.088799999999999</v>
      </c>
      <c r="AH31">
        <v>152.94049999999999</v>
      </c>
      <c r="AI31">
        <v>0</v>
      </c>
      <c r="AJ31">
        <v>0</v>
      </c>
      <c r="AK31">
        <v>51.140700000000002</v>
      </c>
      <c r="AL31">
        <v>79.016000000000005</v>
      </c>
      <c r="AM31">
        <v>0</v>
      </c>
      <c r="AN31">
        <v>1.0521499999999999</v>
      </c>
      <c r="AO31">
        <v>24.99</v>
      </c>
      <c r="AP31">
        <v>12.169499999999999</v>
      </c>
      <c r="AQ31">
        <v>0</v>
      </c>
      <c r="AR31">
        <v>19.872</v>
      </c>
      <c r="AS31">
        <v>32.822879999999998</v>
      </c>
      <c r="AT31">
        <v>20.000042000000001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2598.5462529999995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454.44209999999998</v>
      </c>
      <c r="L32">
        <v>432.15660000000003</v>
      </c>
      <c r="M32">
        <v>92</v>
      </c>
      <c r="N32">
        <v>118.125</v>
      </c>
      <c r="O32">
        <v>123.66562500000001</v>
      </c>
      <c r="P32">
        <v>139.3125</v>
      </c>
      <c r="Q32">
        <v>15.2104</v>
      </c>
      <c r="R32">
        <v>15.888999999999999</v>
      </c>
      <c r="S32">
        <v>18.799600000000002</v>
      </c>
      <c r="T32">
        <v>0</v>
      </c>
      <c r="U32">
        <v>418.77</v>
      </c>
      <c r="V32">
        <v>9.7950999999999997</v>
      </c>
      <c r="W32">
        <v>28.828399999999998</v>
      </c>
      <c r="X32">
        <v>97.729200000000006</v>
      </c>
      <c r="Y32">
        <v>0</v>
      </c>
      <c r="Z32">
        <v>6.5537999999999998</v>
      </c>
      <c r="AA32">
        <v>0</v>
      </c>
      <c r="AB32">
        <v>39.510120000000001</v>
      </c>
      <c r="AC32">
        <v>19.35568</v>
      </c>
      <c r="AD32">
        <v>0</v>
      </c>
      <c r="AE32">
        <v>49.436556000000003</v>
      </c>
      <c r="AF32">
        <v>8.8740000000000006</v>
      </c>
      <c r="AG32">
        <v>39.088799999999999</v>
      </c>
      <c r="AH32">
        <v>152.94049999999999</v>
      </c>
      <c r="AI32">
        <v>0</v>
      </c>
      <c r="AJ32">
        <v>0</v>
      </c>
      <c r="AK32">
        <v>51.140700000000002</v>
      </c>
      <c r="AL32">
        <v>79.016000000000005</v>
      </c>
      <c r="AM32">
        <v>0</v>
      </c>
      <c r="AN32">
        <v>1.0521499999999999</v>
      </c>
      <c r="AO32">
        <v>24.99</v>
      </c>
      <c r="AP32">
        <v>12.169499999999999</v>
      </c>
      <c r="AQ32">
        <v>0</v>
      </c>
      <c r="AR32">
        <v>19.872</v>
      </c>
      <c r="AS32">
        <v>32.822879999999998</v>
      </c>
      <c r="AT32">
        <v>20.000042000000001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2598.5462529999995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454.44209999999998</v>
      </c>
      <c r="L33">
        <v>409.66919999999999</v>
      </c>
      <c r="M33">
        <v>92</v>
      </c>
      <c r="N33">
        <v>118.125</v>
      </c>
      <c r="O33">
        <v>123.66562500000001</v>
      </c>
      <c r="P33">
        <v>139.3125</v>
      </c>
      <c r="Q33">
        <v>12.132899999999999</v>
      </c>
      <c r="R33">
        <v>15.888999999999999</v>
      </c>
      <c r="S33">
        <v>16.478940999999999</v>
      </c>
      <c r="T33">
        <v>0</v>
      </c>
      <c r="U33">
        <v>418.77</v>
      </c>
      <c r="V33">
        <v>9.7950999999999997</v>
      </c>
      <c r="W33">
        <v>28.828399999999998</v>
      </c>
      <c r="X33">
        <v>97.729200000000006</v>
      </c>
      <c r="Y33">
        <v>0</v>
      </c>
      <c r="Z33">
        <v>6.5537999999999998</v>
      </c>
      <c r="AA33">
        <v>0</v>
      </c>
      <c r="AB33">
        <v>39.510120000000001</v>
      </c>
      <c r="AC33">
        <v>19.35568</v>
      </c>
      <c r="AD33">
        <v>0</v>
      </c>
      <c r="AE33">
        <v>49.436556000000003</v>
      </c>
      <c r="AF33">
        <v>8.8740000000000006</v>
      </c>
      <c r="AG33">
        <v>39.088799999999999</v>
      </c>
      <c r="AH33">
        <v>152.94049999999999</v>
      </c>
      <c r="AI33">
        <v>0</v>
      </c>
      <c r="AJ33">
        <v>0</v>
      </c>
      <c r="AK33">
        <v>51.140700000000002</v>
      </c>
      <c r="AL33">
        <v>79.016000000000005</v>
      </c>
      <c r="AM33">
        <v>0</v>
      </c>
      <c r="AN33">
        <v>1.0521499999999999</v>
      </c>
      <c r="AO33">
        <v>24.99</v>
      </c>
      <c r="AP33">
        <v>12.169499999999999</v>
      </c>
      <c r="AQ33">
        <v>0</v>
      </c>
      <c r="AR33">
        <v>19.872</v>
      </c>
      <c r="AS33">
        <v>13.452</v>
      </c>
      <c r="AT33">
        <v>20.000042000000001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2551.2898139999998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454.44209999999998</v>
      </c>
      <c r="L34">
        <v>409.66919999999999</v>
      </c>
      <c r="M34">
        <v>92</v>
      </c>
      <c r="N34">
        <v>118.125</v>
      </c>
      <c r="O34">
        <v>123.66562500000001</v>
      </c>
      <c r="P34">
        <v>139.3125</v>
      </c>
      <c r="Q34">
        <v>12.132899999999999</v>
      </c>
      <c r="R34">
        <v>15.888999999999999</v>
      </c>
      <c r="S34">
        <v>15.096500000000001</v>
      </c>
      <c r="T34">
        <v>0</v>
      </c>
      <c r="U34">
        <v>418.77</v>
      </c>
      <c r="V34">
        <v>9.7950999999999997</v>
      </c>
      <c r="W34">
        <v>28.828399999999998</v>
      </c>
      <c r="X34">
        <v>97.729200000000006</v>
      </c>
      <c r="Y34">
        <v>0</v>
      </c>
      <c r="Z34">
        <v>6.5537999999999998</v>
      </c>
      <c r="AA34">
        <v>0</v>
      </c>
      <c r="AB34">
        <v>39.510120000000001</v>
      </c>
      <c r="AC34">
        <v>19.35568</v>
      </c>
      <c r="AD34">
        <v>0</v>
      </c>
      <c r="AE34">
        <v>49.436556000000003</v>
      </c>
      <c r="AF34">
        <v>8.8740000000000006</v>
      </c>
      <c r="AG34">
        <v>39.088799999999999</v>
      </c>
      <c r="AH34">
        <v>152.94049999999999</v>
      </c>
      <c r="AI34">
        <v>0</v>
      </c>
      <c r="AJ34">
        <v>0</v>
      </c>
      <c r="AK34">
        <v>51.140700000000002</v>
      </c>
      <c r="AL34">
        <v>79.016000000000005</v>
      </c>
      <c r="AM34">
        <v>0</v>
      </c>
      <c r="AN34">
        <v>1.0521499999999999</v>
      </c>
      <c r="AO34">
        <v>24.99</v>
      </c>
      <c r="AP34">
        <v>12.169499999999999</v>
      </c>
      <c r="AQ34">
        <v>0</v>
      </c>
      <c r="AR34">
        <v>19.872</v>
      </c>
      <c r="AS34">
        <v>10.7616</v>
      </c>
      <c r="AT34">
        <v>20.000042000000001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2547.2169729999996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454.44209999999998</v>
      </c>
      <c r="L35">
        <v>409.66919999999999</v>
      </c>
      <c r="M35">
        <v>56.2256</v>
      </c>
      <c r="N35">
        <v>106.2473</v>
      </c>
      <c r="O35">
        <v>123.66562500000001</v>
      </c>
      <c r="P35">
        <v>117.9293</v>
      </c>
      <c r="Q35">
        <v>12.132899999999999</v>
      </c>
      <c r="R35">
        <v>15.888999999999999</v>
      </c>
      <c r="S35">
        <v>15.096500000000001</v>
      </c>
      <c r="T35">
        <v>0</v>
      </c>
      <c r="U35">
        <v>418.77</v>
      </c>
      <c r="V35">
        <v>9.7950999999999997</v>
      </c>
      <c r="W35">
        <v>28.828399999999998</v>
      </c>
      <c r="X35">
        <v>97.729200000000006</v>
      </c>
      <c r="Y35">
        <v>0</v>
      </c>
      <c r="Z35">
        <v>6.5208000000000004</v>
      </c>
      <c r="AA35">
        <v>0</v>
      </c>
      <c r="AB35">
        <v>39.510120000000001</v>
      </c>
      <c r="AC35">
        <v>19.35568</v>
      </c>
      <c r="AD35">
        <v>0</v>
      </c>
      <c r="AE35">
        <v>49.436556000000003</v>
      </c>
      <c r="AF35">
        <v>8.8740000000000006</v>
      </c>
      <c r="AG35">
        <v>39.088799999999999</v>
      </c>
      <c r="AH35">
        <v>152.94049999999999</v>
      </c>
      <c r="AI35">
        <v>0</v>
      </c>
      <c r="AJ35">
        <v>0</v>
      </c>
      <c r="AK35">
        <v>51.140700000000002</v>
      </c>
      <c r="AL35">
        <v>79.016000000000005</v>
      </c>
      <c r="AM35">
        <v>0</v>
      </c>
      <c r="AN35">
        <v>1.0521499999999999</v>
      </c>
      <c r="AO35">
        <v>24.99</v>
      </c>
      <c r="AP35">
        <v>12.169499999999999</v>
      </c>
      <c r="AQ35">
        <v>0</v>
      </c>
      <c r="AR35">
        <v>19.872</v>
      </c>
      <c r="AS35">
        <v>10.7616</v>
      </c>
      <c r="AT35">
        <v>20.000042000000001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2478.1486729999997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454.44209999999998</v>
      </c>
      <c r="L36">
        <v>409.66919999999999</v>
      </c>
      <c r="M36">
        <v>56.2256</v>
      </c>
      <c r="N36">
        <v>106.2473</v>
      </c>
      <c r="O36">
        <v>123.66562500000001</v>
      </c>
      <c r="P36">
        <v>117.9293</v>
      </c>
      <c r="Q36">
        <v>12.132899999999999</v>
      </c>
      <c r="R36">
        <v>15.888999999999999</v>
      </c>
      <c r="S36">
        <v>15.096500000000001</v>
      </c>
      <c r="T36">
        <v>0</v>
      </c>
      <c r="U36">
        <v>418.77</v>
      </c>
      <c r="V36">
        <v>9.7950999999999997</v>
      </c>
      <c r="W36">
        <v>28.828399999999998</v>
      </c>
      <c r="X36">
        <v>97.729200000000006</v>
      </c>
      <c r="Y36">
        <v>0</v>
      </c>
      <c r="Z36">
        <v>6.5208000000000004</v>
      </c>
      <c r="AA36">
        <v>0</v>
      </c>
      <c r="AB36">
        <v>39.510120000000001</v>
      </c>
      <c r="AC36">
        <v>19.35568</v>
      </c>
      <c r="AD36">
        <v>0</v>
      </c>
      <c r="AE36">
        <v>49.436556000000003</v>
      </c>
      <c r="AF36">
        <v>8.8740000000000006</v>
      </c>
      <c r="AG36">
        <v>39.088799999999999</v>
      </c>
      <c r="AH36">
        <v>152.94049999999999</v>
      </c>
      <c r="AI36">
        <v>0</v>
      </c>
      <c r="AJ36">
        <v>0</v>
      </c>
      <c r="AK36">
        <v>51.140700000000002</v>
      </c>
      <c r="AL36">
        <v>79.016000000000005</v>
      </c>
      <c r="AM36">
        <v>0</v>
      </c>
      <c r="AN36">
        <v>1.0521499999999999</v>
      </c>
      <c r="AO36">
        <v>24.99</v>
      </c>
      <c r="AP36">
        <v>12.169499999999999</v>
      </c>
      <c r="AQ36">
        <v>0</v>
      </c>
      <c r="AR36">
        <v>19.872</v>
      </c>
      <c r="AS36">
        <v>10.7616</v>
      </c>
      <c r="AT36">
        <v>20.000042000000001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2478.1486729999997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454.44209999999998</v>
      </c>
      <c r="L37">
        <v>409.66919999999999</v>
      </c>
      <c r="M37">
        <v>56.2256</v>
      </c>
      <c r="N37">
        <v>106.2473</v>
      </c>
      <c r="O37">
        <v>123.66562500000001</v>
      </c>
      <c r="P37">
        <v>117.9293</v>
      </c>
      <c r="Q37">
        <v>12.132899999999999</v>
      </c>
      <c r="R37">
        <v>15.888999999999999</v>
      </c>
      <c r="S37">
        <v>15.096500000000001</v>
      </c>
      <c r="T37">
        <v>0</v>
      </c>
      <c r="U37">
        <v>418.77</v>
      </c>
      <c r="V37">
        <v>9.7950999999999997</v>
      </c>
      <c r="W37">
        <v>28.828399999999998</v>
      </c>
      <c r="X37">
        <v>97.729200000000006</v>
      </c>
      <c r="Y37">
        <v>0</v>
      </c>
      <c r="Z37">
        <v>6.5208000000000004</v>
      </c>
      <c r="AA37">
        <v>0</v>
      </c>
      <c r="AB37">
        <v>30.2591</v>
      </c>
      <c r="AC37">
        <v>9.6778399999999998</v>
      </c>
      <c r="AD37">
        <v>0</v>
      </c>
      <c r="AE37">
        <v>49.436556000000003</v>
      </c>
      <c r="AF37">
        <v>8.8740000000000006</v>
      </c>
      <c r="AG37">
        <v>39.088799999999999</v>
      </c>
      <c r="AH37">
        <v>152.94049999999999</v>
      </c>
      <c r="AI37">
        <v>0</v>
      </c>
      <c r="AJ37">
        <v>0</v>
      </c>
      <c r="AK37">
        <v>51.140700000000002</v>
      </c>
      <c r="AL37">
        <v>79.016000000000005</v>
      </c>
      <c r="AM37">
        <v>0</v>
      </c>
      <c r="AN37">
        <v>1.0521499999999999</v>
      </c>
      <c r="AO37">
        <v>24.99</v>
      </c>
      <c r="AP37">
        <v>12.169499999999999</v>
      </c>
      <c r="AQ37">
        <v>0</v>
      </c>
      <c r="AR37">
        <v>19.872</v>
      </c>
      <c r="AS37">
        <v>10.7616</v>
      </c>
      <c r="AT37">
        <v>20.000042000000001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87.4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2469.6198130000002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454.44209999999998</v>
      </c>
      <c r="L38">
        <v>409.66919999999999</v>
      </c>
      <c r="M38">
        <v>56.2256</v>
      </c>
      <c r="N38">
        <v>106.2473</v>
      </c>
      <c r="O38">
        <v>123.66562500000001</v>
      </c>
      <c r="P38">
        <v>117.9293</v>
      </c>
      <c r="Q38">
        <v>12.132899999999999</v>
      </c>
      <c r="R38">
        <v>15.888999999999999</v>
      </c>
      <c r="S38">
        <v>15.096500000000001</v>
      </c>
      <c r="T38">
        <v>0</v>
      </c>
      <c r="U38">
        <v>418.77</v>
      </c>
      <c r="V38">
        <v>9.7950999999999997</v>
      </c>
      <c r="W38">
        <v>28.828399999999998</v>
      </c>
      <c r="X38">
        <v>97.729200000000006</v>
      </c>
      <c r="Y38">
        <v>0</v>
      </c>
      <c r="Z38">
        <v>6.5208000000000004</v>
      </c>
      <c r="AA38">
        <v>0</v>
      </c>
      <c r="AB38">
        <v>13.33</v>
      </c>
      <c r="AC38">
        <v>9.6778399999999998</v>
      </c>
      <c r="AD38">
        <v>0</v>
      </c>
      <c r="AE38">
        <v>49.436556000000003</v>
      </c>
      <c r="AF38">
        <v>8.8740000000000006</v>
      </c>
      <c r="AG38">
        <v>39.088799999999999</v>
      </c>
      <c r="AH38">
        <v>152.94049999999999</v>
      </c>
      <c r="AI38">
        <v>0</v>
      </c>
      <c r="AJ38">
        <v>0</v>
      </c>
      <c r="AK38">
        <v>51.140700000000002</v>
      </c>
      <c r="AL38">
        <v>79.016000000000005</v>
      </c>
      <c r="AM38">
        <v>0</v>
      </c>
      <c r="AN38">
        <v>1.0521499999999999</v>
      </c>
      <c r="AO38">
        <v>24.99</v>
      </c>
      <c r="AP38">
        <v>12.169499999999999</v>
      </c>
      <c r="AQ38">
        <v>0</v>
      </c>
      <c r="AR38">
        <v>19.872</v>
      </c>
      <c r="AS38">
        <v>10.7616</v>
      </c>
      <c r="AT38">
        <v>20.000042000000001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102.9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2468.190713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454.44209999999998</v>
      </c>
      <c r="L39">
        <v>409.66919999999999</v>
      </c>
      <c r="M39">
        <v>56.2256</v>
      </c>
      <c r="N39">
        <v>106.2473</v>
      </c>
      <c r="O39">
        <v>123.66562500000001</v>
      </c>
      <c r="P39">
        <v>123.78230000000001</v>
      </c>
      <c r="Q39">
        <v>6</v>
      </c>
      <c r="R39">
        <v>21.012674000000001</v>
      </c>
      <c r="S39">
        <v>8.5340000000000007</v>
      </c>
      <c r="T39">
        <v>0</v>
      </c>
      <c r="U39">
        <v>418.77</v>
      </c>
      <c r="V39">
        <v>9.7950999999999997</v>
      </c>
      <c r="W39">
        <v>28.828399999999998</v>
      </c>
      <c r="X39">
        <v>97.729200000000006</v>
      </c>
      <c r="Y39">
        <v>0</v>
      </c>
      <c r="Z39">
        <v>6.5208000000000004</v>
      </c>
      <c r="AA39">
        <v>0</v>
      </c>
      <c r="AB39">
        <v>13.33</v>
      </c>
      <c r="AC39">
        <v>9.6778399999999998</v>
      </c>
      <c r="AD39">
        <v>0</v>
      </c>
      <c r="AE39">
        <v>49.436556000000003</v>
      </c>
      <c r="AF39">
        <v>8.8740000000000006</v>
      </c>
      <c r="AG39">
        <v>39.088799999999999</v>
      </c>
      <c r="AH39">
        <v>152.94049999999999</v>
      </c>
      <c r="AI39">
        <v>0</v>
      </c>
      <c r="AJ39">
        <v>0</v>
      </c>
      <c r="AK39">
        <v>51.140700000000002</v>
      </c>
      <c r="AL39">
        <v>79.016000000000005</v>
      </c>
      <c r="AM39">
        <v>0</v>
      </c>
      <c r="AN39">
        <v>1.0521499999999999</v>
      </c>
      <c r="AO39">
        <v>24.99</v>
      </c>
      <c r="AP39">
        <v>12.169499999999999</v>
      </c>
      <c r="AQ39">
        <v>0</v>
      </c>
      <c r="AR39">
        <v>19.872</v>
      </c>
      <c r="AS39">
        <v>10.7616</v>
      </c>
      <c r="AT39">
        <v>20.000042000000001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107.61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2471.1819870000004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454.44209999999998</v>
      </c>
      <c r="L40">
        <v>409.66919999999999</v>
      </c>
      <c r="M40">
        <v>56.2256</v>
      </c>
      <c r="N40">
        <v>106.2473</v>
      </c>
      <c r="O40">
        <v>123.66562500000001</v>
      </c>
      <c r="P40">
        <v>123.78230000000001</v>
      </c>
      <c r="Q40">
        <v>6</v>
      </c>
      <c r="R40">
        <v>21.2713</v>
      </c>
      <c r="S40">
        <v>7</v>
      </c>
      <c r="T40">
        <v>0</v>
      </c>
      <c r="U40">
        <v>418.77</v>
      </c>
      <c r="V40">
        <v>9.7950999999999997</v>
      </c>
      <c r="W40">
        <v>28.828399999999998</v>
      </c>
      <c r="X40">
        <v>97.729200000000006</v>
      </c>
      <c r="Y40">
        <v>0</v>
      </c>
      <c r="Z40">
        <v>6.5208000000000004</v>
      </c>
      <c r="AA40">
        <v>0</v>
      </c>
      <c r="AB40">
        <v>13.33</v>
      </c>
      <c r="AC40">
        <v>9.6778399999999998</v>
      </c>
      <c r="AD40">
        <v>0</v>
      </c>
      <c r="AE40">
        <v>49.436556000000003</v>
      </c>
      <c r="AF40">
        <v>8.8740000000000006</v>
      </c>
      <c r="AG40">
        <v>39.088799999999999</v>
      </c>
      <c r="AH40">
        <v>152.94049999999999</v>
      </c>
      <c r="AI40">
        <v>0</v>
      </c>
      <c r="AJ40">
        <v>0</v>
      </c>
      <c r="AK40">
        <v>51.140700000000002</v>
      </c>
      <c r="AL40">
        <v>79.016000000000005</v>
      </c>
      <c r="AM40">
        <v>0</v>
      </c>
      <c r="AN40">
        <v>1.0521499999999999</v>
      </c>
      <c r="AO40">
        <v>24.99</v>
      </c>
      <c r="AP40">
        <v>12.169499999999999</v>
      </c>
      <c r="AQ40">
        <v>0</v>
      </c>
      <c r="AR40">
        <v>22.08</v>
      </c>
      <c r="AS40">
        <v>10.7616</v>
      </c>
      <c r="AT40">
        <v>20.000042000000001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129.69999999999999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2494.2046129999999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413.21699999999998</v>
      </c>
      <c r="L41">
        <v>409.66919999999999</v>
      </c>
      <c r="M41">
        <v>87.363016000000002</v>
      </c>
      <c r="N41">
        <v>117.624717</v>
      </c>
      <c r="O41">
        <v>123.66562500000001</v>
      </c>
      <c r="P41">
        <v>123.78230000000001</v>
      </c>
      <c r="Q41">
        <v>5.9032980000000004</v>
      </c>
      <c r="R41">
        <v>21.2713</v>
      </c>
      <c r="S41">
        <v>6.6741400000000004</v>
      </c>
      <c r="T41">
        <v>0</v>
      </c>
      <c r="U41">
        <v>418.77</v>
      </c>
      <c r="V41">
        <v>9.7950999999999997</v>
      </c>
      <c r="W41">
        <v>28.828399999999998</v>
      </c>
      <c r="X41">
        <v>97.729200000000006</v>
      </c>
      <c r="Y41">
        <v>0</v>
      </c>
      <c r="Z41">
        <v>6.5208000000000004</v>
      </c>
      <c r="AA41">
        <v>0</v>
      </c>
      <c r="AB41">
        <v>17.329000000000001</v>
      </c>
      <c r="AC41">
        <v>9.6778399999999998</v>
      </c>
      <c r="AD41">
        <v>0</v>
      </c>
      <c r="AE41">
        <v>49.436556000000003</v>
      </c>
      <c r="AF41">
        <v>8.8740000000000006</v>
      </c>
      <c r="AG41">
        <v>39.088799999999999</v>
      </c>
      <c r="AH41">
        <v>152.94049999999999</v>
      </c>
      <c r="AI41">
        <v>0</v>
      </c>
      <c r="AJ41">
        <v>0</v>
      </c>
      <c r="AK41">
        <v>51.140700000000002</v>
      </c>
      <c r="AL41">
        <v>79.016000000000005</v>
      </c>
      <c r="AM41">
        <v>0</v>
      </c>
      <c r="AN41">
        <v>1.0521499999999999</v>
      </c>
      <c r="AO41">
        <v>24.99</v>
      </c>
      <c r="AP41">
        <v>12.169499999999999</v>
      </c>
      <c r="AQ41">
        <v>0</v>
      </c>
      <c r="AR41">
        <v>27.6</v>
      </c>
      <c r="AS41">
        <v>12.1068</v>
      </c>
      <c r="AT41">
        <v>20.000042000000001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2516.2359840000004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413.21699999999998</v>
      </c>
      <c r="L42">
        <v>409.66919999999999</v>
      </c>
      <c r="M42">
        <v>88.2256</v>
      </c>
      <c r="N42">
        <v>118.125</v>
      </c>
      <c r="O42">
        <v>123.66562500000001</v>
      </c>
      <c r="P42">
        <v>123.78230000000001</v>
      </c>
      <c r="Q42">
        <v>6</v>
      </c>
      <c r="R42">
        <v>21.2713</v>
      </c>
      <c r="S42">
        <v>7</v>
      </c>
      <c r="T42">
        <v>0</v>
      </c>
      <c r="U42">
        <v>418.77</v>
      </c>
      <c r="V42">
        <v>9.7950999999999997</v>
      </c>
      <c r="W42">
        <v>28.828399999999998</v>
      </c>
      <c r="X42">
        <v>97.729200000000006</v>
      </c>
      <c r="Y42">
        <v>0</v>
      </c>
      <c r="Z42">
        <v>6.5208000000000004</v>
      </c>
      <c r="AA42">
        <v>0</v>
      </c>
      <c r="AB42">
        <v>17.329000000000001</v>
      </c>
      <c r="AC42">
        <v>9.6778399999999998</v>
      </c>
      <c r="AD42">
        <v>0</v>
      </c>
      <c r="AE42">
        <v>49.436556000000003</v>
      </c>
      <c r="AF42">
        <v>8.8740000000000006</v>
      </c>
      <c r="AG42">
        <v>39.088799999999999</v>
      </c>
      <c r="AH42">
        <v>152.94049999999999</v>
      </c>
      <c r="AI42">
        <v>0</v>
      </c>
      <c r="AJ42">
        <v>0</v>
      </c>
      <c r="AK42">
        <v>51.140700000000002</v>
      </c>
      <c r="AL42">
        <v>79.016000000000005</v>
      </c>
      <c r="AM42">
        <v>0</v>
      </c>
      <c r="AN42">
        <v>1.0521499999999999</v>
      </c>
      <c r="AO42">
        <v>24.99</v>
      </c>
      <c r="AP42">
        <v>12.169499999999999</v>
      </c>
      <c r="AQ42">
        <v>0</v>
      </c>
      <c r="AR42">
        <v>27.6</v>
      </c>
      <c r="AS42">
        <v>12.1068</v>
      </c>
      <c r="AT42">
        <v>20.000042000000001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2518.0214130000004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436.05170800000002</v>
      </c>
      <c r="L43">
        <v>432.15660000000003</v>
      </c>
      <c r="M43">
        <v>91.959506000000005</v>
      </c>
      <c r="N43">
        <v>118.125</v>
      </c>
      <c r="O43">
        <v>123.66562500000001</v>
      </c>
      <c r="P43">
        <v>123.78230000000001</v>
      </c>
      <c r="Q43">
        <v>8.5187000000000008</v>
      </c>
      <c r="R43">
        <v>21.2713</v>
      </c>
      <c r="S43">
        <v>9.9664999999999999</v>
      </c>
      <c r="T43">
        <v>0</v>
      </c>
      <c r="U43">
        <v>418.77</v>
      </c>
      <c r="V43">
        <v>6.2645</v>
      </c>
      <c r="W43">
        <v>28.828399999999998</v>
      </c>
      <c r="X43">
        <v>97.729200000000006</v>
      </c>
      <c r="Y43">
        <v>0</v>
      </c>
      <c r="Z43">
        <v>6.5208000000000004</v>
      </c>
      <c r="AA43">
        <v>13.983000000000001</v>
      </c>
      <c r="AB43">
        <v>17.329000000000001</v>
      </c>
      <c r="AC43">
        <v>9.6778399999999998</v>
      </c>
      <c r="AD43">
        <v>0</v>
      </c>
      <c r="AE43">
        <v>49.436556000000003</v>
      </c>
      <c r="AF43">
        <v>8.8740000000000006</v>
      </c>
      <c r="AG43">
        <v>39.088799999999999</v>
      </c>
      <c r="AH43">
        <v>152.94049999999999</v>
      </c>
      <c r="AI43">
        <v>0</v>
      </c>
      <c r="AJ43">
        <v>0</v>
      </c>
      <c r="AK43">
        <v>51.140700000000002</v>
      </c>
      <c r="AL43">
        <v>79.016000000000005</v>
      </c>
      <c r="AM43">
        <v>0</v>
      </c>
      <c r="AN43">
        <v>1.0521499999999999</v>
      </c>
      <c r="AO43">
        <v>23.52</v>
      </c>
      <c r="AP43">
        <v>12.169499999999999</v>
      </c>
      <c r="AQ43">
        <v>0</v>
      </c>
      <c r="AR43">
        <v>27.6</v>
      </c>
      <c r="AS43">
        <v>13.452</v>
      </c>
      <c r="AT43">
        <v>20.000042000000001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2582.8902270000008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436.05250000000001</v>
      </c>
      <c r="L44">
        <v>432.15660000000003</v>
      </c>
      <c r="M44">
        <v>92</v>
      </c>
      <c r="N44">
        <v>118.125</v>
      </c>
      <c r="O44">
        <v>123.66562500000001</v>
      </c>
      <c r="P44">
        <v>123.78230000000001</v>
      </c>
      <c r="Q44">
        <v>8.5187000000000008</v>
      </c>
      <c r="R44">
        <v>21.2713</v>
      </c>
      <c r="S44">
        <v>9.9664999999999999</v>
      </c>
      <c r="T44">
        <v>0</v>
      </c>
      <c r="U44">
        <v>418.77</v>
      </c>
      <c r="V44">
        <v>6.2645</v>
      </c>
      <c r="W44">
        <v>28.828399999999998</v>
      </c>
      <c r="X44">
        <v>97.729200000000006</v>
      </c>
      <c r="Y44">
        <v>0</v>
      </c>
      <c r="Z44">
        <v>6.5208000000000004</v>
      </c>
      <c r="AA44">
        <v>13.983000000000001</v>
      </c>
      <c r="AB44">
        <v>17.329000000000001</v>
      </c>
      <c r="AC44">
        <v>9.6778399999999998</v>
      </c>
      <c r="AD44">
        <v>9.1149000000000004</v>
      </c>
      <c r="AE44">
        <v>49.436556000000003</v>
      </c>
      <c r="AF44">
        <v>8.8740000000000006</v>
      </c>
      <c r="AG44">
        <v>39.088799999999999</v>
      </c>
      <c r="AH44">
        <v>152.94049999999999</v>
      </c>
      <c r="AI44">
        <v>0</v>
      </c>
      <c r="AJ44">
        <v>0</v>
      </c>
      <c r="AK44">
        <v>51.140700000000002</v>
      </c>
      <c r="AL44">
        <v>79.016000000000005</v>
      </c>
      <c r="AM44">
        <v>0</v>
      </c>
      <c r="AN44">
        <v>1.0521499999999999</v>
      </c>
      <c r="AO44">
        <v>23.52</v>
      </c>
      <c r="AP44">
        <v>12.169499999999999</v>
      </c>
      <c r="AQ44">
        <v>0</v>
      </c>
      <c r="AR44">
        <v>27.6</v>
      </c>
      <c r="AS44">
        <v>13.452</v>
      </c>
      <c r="AT44">
        <v>20.000042000000001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2592.0464130000009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450.14960000000002</v>
      </c>
      <c r="L45">
        <v>432.15660000000003</v>
      </c>
      <c r="M45">
        <v>92</v>
      </c>
      <c r="N45">
        <v>118.125</v>
      </c>
      <c r="O45">
        <v>123.66562500000001</v>
      </c>
      <c r="P45">
        <v>139.31</v>
      </c>
      <c r="Q45">
        <v>8.5187000000000008</v>
      </c>
      <c r="R45">
        <v>21.2713</v>
      </c>
      <c r="S45">
        <v>9.9664999999999999</v>
      </c>
      <c r="T45">
        <v>0</v>
      </c>
      <c r="U45">
        <v>418.77</v>
      </c>
      <c r="V45">
        <v>6.2645</v>
      </c>
      <c r="W45">
        <v>28.828399999999998</v>
      </c>
      <c r="X45">
        <v>97.729200000000006</v>
      </c>
      <c r="Y45">
        <v>0</v>
      </c>
      <c r="Z45">
        <v>6.5208000000000004</v>
      </c>
      <c r="AA45">
        <v>13.983000000000001</v>
      </c>
      <c r="AB45">
        <v>17.329000000000001</v>
      </c>
      <c r="AC45">
        <v>9.6778399999999998</v>
      </c>
      <c r="AD45">
        <v>18.229800000000001</v>
      </c>
      <c r="AE45">
        <v>49.436556000000003</v>
      </c>
      <c r="AF45">
        <v>8.8740000000000006</v>
      </c>
      <c r="AG45">
        <v>39.088799999999999</v>
      </c>
      <c r="AH45">
        <v>152.94049999999999</v>
      </c>
      <c r="AI45">
        <v>0</v>
      </c>
      <c r="AJ45">
        <v>0</v>
      </c>
      <c r="AK45">
        <v>51.140700000000002</v>
      </c>
      <c r="AL45">
        <v>79.016000000000005</v>
      </c>
      <c r="AM45">
        <v>0</v>
      </c>
      <c r="AN45">
        <v>1.0521499999999999</v>
      </c>
      <c r="AO45">
        <v>23.52</v>
      </c>
      <c r="AP45">
        <v>12.169499999999999</v>
      </c>
      <c r="AQ45">
        <v>0</v>
      </c>
      <c r="AR45">
        <v>15.456</v>
      </c>
      <c r="AS45">
        <v>13.452</v>
      </c>
      <c r="AT45">
        <v>20.000042000000001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2618.6421130000008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444.6123</v>
      </c>
      <c r="L46">
        <v>432.15660000000003</v>
      </c>
      <c r="M46">
        <v>92</v>
      </c>
      <c r="N46">
        <v>118.125</v>
      </c>
      <c r="O46">
        <v>123.66562500000001</v>
      </c>
      <c r="P46">
        <v>139.31</v>
      </c>
      <c r="Q46">
        <v>9.0775000000000006</v>
      </c>
      <c r="R46">
        <v>21.2713</v>
      </c>
      <c r="S46">
        <v>9.9664999999999999</v>
      </c>
      <c r="T46">
        <v>0</v>
      </c>
      <c r="U46">
        <v>418.77</v>
      </c>
      <c r="V46">
        <v>6.2645</v>
      </c>
      <c r="W46">
        <v>28.828399999999998</v>
      </c>
      <c r="X46">
        <v>97.729200000000006</v>
      </c>
      <c r="Y46">
        <v>0</v>
      </c>
      <c r="Z46">
        <v>6.5208000000000004</v>
      </c>
      <c r="AA46">
        <v>13.983000000000001</v>
      </c>
      <c r="AB46">
        <v>17.329000000000001</v>
      </c>
      <c r="AC46">
        <v>9.6778399999999998</v>
      </c>
      <c r="AD46">
        <v>27.3447</v>
      </c>
      <c r="AE46">
        <v>49.436556000000003</v>
      </c>
      <c r="AF46">
        <v>8.8740000000000006</v>
      </c>
      <c r="AG46">
        <v>39.088799999999999</v>
      </c>
      <c r="AH46">
        <v>152.94049999999999</v>
      </c>
      <c r="AI46">
        <v>0</v>
      </c>
      <c r="AJ46">
        <v>0</v>
      </c>
      <c r="AK46">
        <v>51.140700000000002</v>
      </c>
      <c r="AL46">
        <v>79.016000000000005</v>
      </c>
      <c r="AM46">
        <v>0</v>
      </c>
      <c r="AN46">
        <v>1.0521499999999999</v>
      </c>
      <c r="AO46">
        <v>23.52</v>
      </c>
      <c r="AP46">
        <v>12.169499999999999</v>
      </c>
      <c r="AQ46">
        <v>0</v>
      </c>
      <c r="AR46">
        <v>15.456</v>
      </c>
      <c r="AS46">
        <v>13.452</v>
      </c>
      <c r="AT46">
        <v>20.000042000000001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2622.7785130000007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369.73070000000001</v>
      </c>
      <c r="L47">
        <v>408.9692</v>
      </c>
      <c r="M47">
        <v>92</v>
      </c>
      <c r="N47">
        <v>118.125</v>
      </c>
      <c r="O47">
        <v>123.66562500000001</v>
      </c>
      <c r="P47">
        <v>139.31</v>
      </c>
      <c r="Q47">
        <v>5.93</v>
      </c>
      <c r="R47">
        <v>21.2713</v>
      </c>
      <c r="S47">
        <v>6.9</v>
      </c>
      <c r="T47">
        <v>0</v>
      </c>
      <c r="U47">
        <v>418.77</v>
      </c>
      <c r="V47">
        <v>9.7950999999999997</v>
      </c>
      <c r="W47">
        <v>28.828399999999998</v>
      </c>
      <c r="X47">
        <v>97.729200000000006</v>
      </c>
      <c r="Y47">
        <v>0</v>
      </c>
      <c r="Z47">
        <v>6.5208000000000004</v>
      </c>
      <c r="AA47">
        <v>13.983000000000001</v>
      </c>
      <c r="AB47">
        <v>17.329000000000001</v>
      </c>
      <c r="AC47">
        <v>9.6778399999999998</v>
      </c>
      <c r="AD47">
        <v>36.591700000000003</v>
      </c>
      <c r="AE47">
        <v>49.436556000000003</v>
      </c>
      <c r="AF47">
        <v>8.8740000000000006</v>
      </c>
      <c r="AG47">
        <v>39.088799999999999</v>
      </c>
      <c r="AH47">
        <v>152.94049999999999</v>
      </c>
      <c r="AI47">
        <v>0</v>
      </c>
      <c r="AJ47">
        <v>0</v>
      </c>
      <c r="AK47">
        <v>51.140700000000002</v>
      </c>
      <c r="AL47">
        <v>53.451999999999998</v>
      </c>
      <c r="AM47">
        <v>0</v>
      </c>
      <c r="AN47">
        <v>1.0521499999999999</v>
      </c>
      <c r="AO47">
        <v>23.52</v>
      </c>
      <c r="AP47">
        <v>10.119899999999999</v>
      </c>
      <c r="AQ47">
        <v>0</v>
      </c>
      <c r="AR47">
        <v>15.456</v>
      </c>
      <c r="AS47">
        <v>10.7616</v>
      </c>
      <c r="AT47">
        <v>20.000042000000001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2500.969113000001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369.83890000000002</v>
      </c>
      <c r="L48">
        <v>408.9692</v>
      </c>
      <c r="M48">
        <v>92</v>
      </c>
      <c r="N48">
        <v>118.125</v>
      </c>
      <c r="O48">
        <v>123.66562500000001</v>
      </c>
      <c r="P48">
        <v>139.31</v>
      </c>
      <c r="Q48">
        <v>5.93</v>
      </c>
      <c r="R48">
        <v>21.2713</v>
      </c>
      <c r="S48">
        <v>6.9</v>
      </c>
      <c r="T48">
        <v>0</v>
      </c>
      <c r="U48">
        <v>418.77</v>
      </c>
      <c r="V48">
        <v>9.7950999999999997</v>
      </c>
      <c r="W48">
        <v>28.828399999999998</v>
      </c>
      <c r="X48">
        <v>97.729200000000006</v>
      </c>
      <c r="Y48">
        <v>0</v>
      </c>
      <c r="Z48">
        <v>6.5208000000000004</v>
      </c>
      <c r="AA48">
        <v>28.09872</v>
      </c>
      <c r="AB48">
        <v>17.329000000000001</v>
      </c>
      <c r="AC48">
        <v>9.6778399999999998</v>
      </c>
      <c r="AD48">
        <v>36.591700000000003</v>
      </c>
      <c r="AE48">
        <v>49.436556000000003</v>
      </c>
      <c r="AF48">
        <v>8.8740000000000006</v>
      </c>
      <c r="AG48">
        <v>39.088799999999999</v>
      </c>
      <c r="AH48">
        <v>152.94049999999999</v>
      </c>
      <c r="AI48">
        <v>0</v>
      </c>
      <c r="AJ48">
        <v>0</v>
      </c>
      <c r="AK48">
        <v>51.140700000000002</v>
      </c>
      <c r="AL48">
        <v>53.451999999999998</v>
      </c>
      <c r="AM48">
        <v>0</v>
      </c>
      <c r="AN48">
        <v>1.0521499999999999</v>
      </c>
      <c r="AO48">
        <v>23.52</v>
      </c>
      <c r="AP48">
        <v>10.119899999999999</v>
      </c>
      <c r="AQ48">
        <v>0</v>
      </c>
      <c r="AR48">
        <v>15.456</v>
      </c>
      <c r="AS48">
        <v>10.7616</v>
      </c>
      <c r="AT48">
        <v>20.000042000000001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2515.1930330000005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429.27155199999999</v>
      </c>
      <c r="L49">
        <v>432.154967</v>
      </c>
      <c r="M49">
        <v>92</v>
      </c>
      <c r="N49">
        <v>118.125</v>
      </c>
      <c r="O49">
        <v>123.66562500000001</v>
      </c>
      <c r="P49">
        <v>139.31</v>
      </c>
      <c r="Q49">
        <v>8.5187000000000008</v>
      </c>
      <c r="R49">
        <v>16.145499999999998</v>
      </c>
      <c r="S49">
        <v>9.9663330000000006</v>
      </c>
      <c r="T49">
        <v>0</v>
      </c>
      <c r="U49">
        <v>418.77</v>
      </c>
      <c r="V49">
        <v>9.7950999999999997</v>
      </c>
      <c r="W49">
        <v>28.828399999999998</v>
      </c>
      <c r="X49">
        <v>97.729200000000006</v>
      </c>
      <c r="Y49">
        <v>0</v>
      </c>
      <c r="Z49">
        <v>6.5208000000000004</v>
      </c>
      <c r="AA49">
        <v>28.09872</v>
      </c>
      <c r="AB49">
        <v>19.995000000000001</v>
      </c>
      <c r="AC49">
        <v>9.6778399999999998</v>
      </c>
      <c r="AD49">
        <v>36.591700000000003</v>
      </c>
      <c r="AE49">
        <v>49.436556000000003</v>
      </c>
      <c r="AF49">
        <v>8.8740000000000006</v>
      </c>
      <c r="AG49">
        <v>39.088799999999999</v>
      </c>
      <c r="AH49">
        <v>152.94049999999999</v>
      </c>
      <c r="AI49">
        <v>0</v>
      </c>
      <c r="AJ49">
        <v>0</v>
      </c>
      <c r="AK49">
        <v>51.140700000000002</v>
      </c>
      <c r="AL49">
        <v>53.451999999999998</v>
      </c>
      <c r="AM49">
        <v>0</v>
      </c>
      <c r="AN49">
        <v>1.0521499999999999</v>
      </c>
      <c r="AO49">
        <v>21.462</v>
      </c>
      <c r="AP49">
        <v>10.119899999999999</v>
      </c>
      <c r="AQ49">
        <v>0</v>
      </c>
      <c r="AR49">
        <v>48.576000000000001</v>
      </c>
      <c r="AS49">
        <v>10.7616</v>
      </c>
      <c r="AT49">
        <v>20.000042000000001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2632.0686850000002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436.05250000000001</v>
      </c>
      <c r="L50">
        <v>432.15660000000003</v>
      </c>
      <c r="M50">
        <v>92</v>
      </c>
      <c r="N50">
        <v>118.125</v>
      </c>
      <c r="O50">
        <v>123.66562500000001</v>
      </c>
      <c r="P50">
        <v>139.31</v>
      </c>
      <c r="Q50">
        <v>8.5187000000000008</v>
      </c>
      <c r="R50">
        <v>16.145499999999998</v>
      </c>
      <c r="S50">
        <v>9.9664999999999999</v>
      </c>
      <c r="T50">
        <v>0</v>
      </c>
      <c r="U50">
        <v>418.77</v>
      </c>
      <c r="V50">
        <v>9.7950999999999997</v>
      </c>
      <c r="W50">
        <v>28.828399999999998</v>
      </c>
      <c r="X50">
        <v>97.729200000000006</v>
      </c>
      <c r="Y50">
        <v>0</v>
      </c>
      <c r="Z50">
        <v>6.5208000000000004</v>
      </c>
      <c r="AA50">
        <v>28.09872</v>
      </c>
      <c r="AB50">
        <v>19.995000000000001</v>
      </c>
      <c r="AC50">
        <v>9.6778399999999998</v>
      </c>
      <c r="AD50">
        <v>36.591700000000003</v>
      </c>
      <c r="AE50">
        <v>49.436556000000003</v>
      </c>
      <c r="AF50">
        <v>8.8740000000000006</v>
      </c>
      <c r="AG50">
        <v>39.088799999999999</v>
      </c>
      <c r="AH50">
        <v>152.94049999999999</v>
      </c>
      <c r="AI50">
        <v>0</v>
      </c>
      <c r="AJ50">
        <v>0</v>
      </c>
      <c r="AK50">
        <v>51.140700000000002</v>
      </c>
      <c r="AL50">
        <v>53.451999999999998</v>
      </c>
      <c r="AM50">
        <v>0</v>
      </c>
      <c r="AN50">
        <v>1.0521499999999999</v>
      </c>
      <c r="AO50">
        <v>21.462</v>
      </c>
      <c r="AP50">
        <v>10.119899999999999</v>
      </c>
      <c r="AQ50">
        <v>0</v>
      </c>
      <c r="AR50">
        <v>48.576000000000001</v>
      </c>
      <c r="AS50">
        <v>10.7616</v>
      </c>
      <c r="AT50">
        <v>20.000042000000001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2638.8514329999998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436.05250000000001</v>
      </c>
      <c r="L51">
        <v>432.15660000000003</v>
      </c>
      <c r="M51">
        <v>92</v>
      </c>
      <c r="N51">
        <v>118.125</v>
      </c>
      <c r="O51">
        <v>123.66562500000001</v>
      </c>
      <c r="P51">
        <v>139.31</v>
      </c>
      <c r="Q51">
        <v>9.0775000000000006</v>
      </c>
      <c r="R51">
        <v>16.145499999999998</v>
      </c>
      <c r="S51">
        <v>9.9664999999999999</v>
      </c>
      <c r="T51">
        <v>0</v>
      </c>
      <c r="U51">
        <v>418.77</v>
      </c>
      <c r="V51">
        <v>9.7950999999999997</v>
      </c>
      <c r="W51">
        <v>28.828399999999998</v>
      </c>
      <c r="X51">
        <v>97.729200000000006</v>
      </c>
      <c r="Y51">
        <v>0</v>
      </c>
      <c r="Z51">
        <v>6.5208000000000004</v>
      </c>
      <c r="AA51">
        <v>28.09872</v>
      </c>
      <c r="AB51">
        <v>19.995000000000001</v>
      </c>
      <c r="AC51">
        <v>9.6778399999999998</v>
      </c>
      <c r="AD51">
        <v>36.591700000000003</v>
      </c>
      <c r="AE51">
        <v>49.436556000000003</v>
      </c>
      <c r="AF51">
        <v>8.8740000000000006</v>
      </c>
      <c r="AG51">
        <v>39.088799999999999</v>
      </c>
      <c r="AH51">
        <v>152.94049999999999</v>
      </c>
      <c r="AI51">
        <v>0</v>
      </c>
      <c r="AJ51">
        <v>0</v>
      </c>
      <c r="AK51">
        <v>51.140700000000002</v>
      </c>
      <c r="AL51">
        <v>53.451999999999998</v>
      </c>
      <c r="AM51">
        <v>0</v>
      </c>
      <c r="AN51">
        <v>1.0521499999999999</v>
      </c>
      <c r="AO51">
        <v>21.462</v>
      </c>
      <c r="AP51">
        <v>10.119899999999999</v>
      </c>
      <c r="AQ51">
        <v>0</v>
      </c>
      <c r="AR51">
        <v>15.456</v>
      </c>
      <c r="AS51">
        <v>10.7616</v>
      </c>
      <c r="AT51">
        <v>20.000042000000001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2606.2902330000006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436.05250000000001</v>
      </c>
      <c r="L52">
        <v>432.15660000000003</v>
      </c>
      <c r="M52">
        <v>92</v>
      </c>
      <c r="N52">
        <v>118.125</v>
      </c>
      <c r="O52">
        <v>123.66562500000001</v>
      </c>
      <c r="P52">
        <v>139.31</v>
      </c>
      <c r="Q52">
        <v>8.5187000000000008</v>
      </c>
      <c r="R52">
        <v>16.145499999999998</v>
      </c>
      <c r="S52">
        <v>9.9664999999999999</v>
      </c>
      <c r="T52">
        <v>0</v>
      </c>
      <c r="U52">
        <v>418.77</v>
      </c>
      <c r="V52">
        <v>9.7950999999999997</v>
      </c>
      <c r="W52">
        <v>28.828399999999998</v>
      </c>
      <c r="X52">
        <v>97.729200000000006</v>
      </c>
      <c r="Y52">
        <v>0</v>
      </c>
      <c r="Z52">
        <v>6.5208000000000004</v>
      </c>
      <c r="AA52">
        <v>28.09872</v>
      </c>
      <c r="AB52">
        <v>19.995000000000001</v>
      </c>
      <c r="AC52">
        <v>9.6778399999999998</v>
      </c>
      <c r="AD52">
        <v>36.591700000000003</v>
      </c>
      <c r="AE52">
        <v>49.436556000000003</v>
      </c>
      <c r="AF52">
        <v>8.8740000000000006</v>
      </c>
      <c r="AG52">
        <v>39.088799999999999</v>
      </c>
      <c r="AH52">
        <v>152.94049999999999</v>
      </c>
      <c r="AI52">
        <v>0</v>
      </c>
      <c r="AJ52">
        <v>0</v>
      </c>
      <c r="AK52">
        <v>51.140700000000002</v>
      </c>
      <c r="AL52">
        <v>53.451999999999998</v>
      </c>
      <c r="AM52">
        <v>0</v>
      </c>
      <c r="AN52">
        <v>1.0521499999999999</v>
      </c>
      <c r="AO52">
        <v>21.462</v>
      </c>
      <c r="AP52">
        <v>10.119899999999999</v>
      </c>
      <c r="AQ52">
        <v>0</v>
      </c>
      <c r="AR52">
        <v>15.456</v>
      </c>
      <c r="AS52">
        <v>10.7616</v>
      </c>
      <c r="AT52">
        <v>20.000042000000001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2605.7314329999999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436.05250000000001</v>
      </c>
      <c r="L53">
        <v>432.15660000000003</v>
      </c>
      <c r="M53">
        <v>92</v>
      </c>
      <c r="N53">
        <v>118.125</v>
      </c>
      <c r="O53">
        <v>123.66562500000001</v>
      </c>
      <c r="P53">
        <v>139.31</v>
      </c>
      <c r="Q53">
        <v>15.2104</v>
      </c>
      <c r="R53">
        <v>16.145499999999998</v>
      </c>
      <c r="S53">
        <v>18.799600000000002</v>
      </c>
      <c r="T53">
        <v>0</v>
      </c>
      <c r="U53">
        <v>418.77</v>
      </c>
      <c r="V53">
        <v>9.7950999999999997</v>
      </c>
      <c r="W53">
        <v>28.828399999999998</v>
      </c>
      <c r="X53">
        <v>97.729200000000006</v>
      </c>
      <c r="Y53">
        <v>0</v>
      </c>
      <c r="Z53">
        <v>6.5208000000000004</v>
      </c>
      <c r="AA53">
        <v>28.09872</v>
      </c>
      <c r="AB53">
        <v>19.995000000000001</v>
      </c>
      <c r="AC53">
        <v>9.6778399999999998</v>
      </c>
      <c r="AD53">
        <v>36.591700000000003</v>
      </c>
      <c r="AE53">
        <v>49.436556000000003</v>
      </c>
      <c r="AF53">
        <v>8.8740000000000006</v>
      </c>
      <c r="AG53">
        <v>39.088799999999999</v>
      </c>
      <c r="AH53">
        <v>152.94049999999999</v>
      </c>
      <c r="AI53">
        <v>0</v>
      </c>
      <c r="AJ53">
        <v>0</v>
      </c>
      <c r="AK53">
        <v>51.140700000000002</v>
      </c>
      <c r="AL53">
        <v>53.451999999999998</v>
      </c>
      <c r="AM53">
        <v>0</v>
      </c>
      <c r="AN53">
        <v>1.0521499999999999</v>
      </c>
      <c r="AO53">
        <v>21.462</v>
      </c>
      <c r="AP53">
        <v>10.119899999999999</v>
      </c>
      <c r="AQ53">
        <v>0</v>
      </c>
      <c r="AR53">
        <v>15.456</v>
      </c>
      <c r="AS53">
        <v>10.7616</v>
      </c>
      <c r="AT53">
        <v>20.000042000000001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2621.2562330000001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436.05250000000001</v>
      </c>
      <c r="L54">
        <v>432.15660000000003</v>
      </c>
      <c r="M54">
        <v>92</v>
      </c>
      <c r="N54">
        <v>118.125</v>
      </c>
      <c r="O54">
        <v>123.66562500000001</v>
      </c>
      <c r="P54">
        <v>139.31</v>
      </c>
      <c r="Q54">
        <v>15.2104</v>
      </c>
      <c r="R54">
        <v>16.145499999999998</v>
      </c>
      <c r="S54">
        <v>17.173200000000001</v>
      </c>
      <c r="T54">
        <v>0</v>
      </c>
      <c r="U54">
        <v>418.77</v>
      </c>
      <c r="V54">
        <v>9.7950999999999997</v>
      </c>
      <c r="W54">
        <v>28.828399999999998</v>
      </c>
      <c r="X54">
        <v>97.729200000000006</v>
      </c>
      <c r="Y54">
        <v>0</v>
      </c>
      <c r="Z54">
        <v>6.5208000000000004</v>
      </c>
      <c r="AA54">
        <v>28.09872</v>
      </c>
      <c r="AB54">
        <v>19.995000000000001</v>
      </c>
      <c r="AC54">
        <v>9.6778399999999998</v>
      </c>
      <c r="AD54">
        <v>36.591700000000003</v>
      </c>
      <c r="AE54">
        <v>49.436556000000003</v>
      </c>
      <c r="AF54">
        <v>8.8740000000000006</v>
      </c>
      <c r="AG54">
        <v>39.088799999999999</v>
      </c>
      <c r="AH54">
        <v>152.94049999999999</v>
      </c>
      <c r="AI54">
        <v>0</v>
      </c>
      <c r="AJ54">
        <v>0</v>
      </c>
      <c r="AK54">
        <v>51.140700000000002</v>
      </c>
      <c r="AL54">
        <v>83.664000000000001</v>
      </c>
      <c r="AM54">
        <v>0</v>
      </c>
      <c r="AN54">
        <v>1.0521499999999999</v>
      </c>
      <c r="AO54">
        <v>21.462</v>
      </c>
      <c r="AP54">
        <v>10.119899999999999</v>
      </c>
      <c r="AQ54">
        <v>0</v>
      </c>
      <c r="AR54">
        <v>15.456</v>
      </c>
      <c r="AS54">
        <v>10.7616</v>
      </c>
      <c r="AT54">
        <v>20.000042000000001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2649.8418330000004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454.44209999999998</v>
      </c>
      <c r="L55">
        <v>432.15660000000003</v>
      </c>
      <c r="M55">
        <v>92</v>
      </c>
      <c r="N55">
        <v>118.125</v>
      </c>
      <c r="O55">
        <v>123.66562500000001</v>
      </c>
      <c r="P55">
        <v>139.31</v>
      </c>
      <c r="Q55">
        <v>15.2104</v>
      </c>
      <c r="R55">
        <v>16.145499999999998</v>
      </c>
      <c r="S55">
        <v>18.799600000000002</v>
      </c>
      <c r="T55">
        <v>0</v>
      </c>
      <c r="U55">
        <v>418.77</v>
      </c>
      <c r="V55">
        <v>9.7950999999999997</v>
      </c>
      <c r="W55">
        <v>28.828399999999998</v>
      </c>
      <c r="X55">
        <v>97.729200000000006</v>
      </c>
      <c r="Y55">
        <v>0</v>
      </c>
      <c r="Z55">
        <v>6.5208000000000004</v>
      </c>
      <c r="AA55">
        <v>28.09872</v>
      </c>
      <c r="AB55">
        <v>19.995000000000001</v>
      </c>
      <c r="AC55">
        <v>9.6778399999999998</v>
      </c>
      <c r="AD55">
        <v>36.591700000000003</v>
      </c>
      <c r="AE55">
        <v>49.436556000000003</v>
      </c>
      <c r="AF55">
        <v>8.8740000000000006</v>
      </c>
      <c r="AG55">
        <v>39.088799999999999</v>
      </c>
      <c r="AH55">
        <v>152.94049999999999</v>
      </c>
      <c r="AI55">
        <v>0</v>
      </c>
      <c r="AJ55">
        <v>0</v>
      </c>
      <c r="AK55">
        <v>51.140700000000002</v>
      </c>
      <c r="AL55">
        <v>83.664000000000001</v>
      </c>
      <c r="AM55">
        <v>0</v>
      </c>
      <c r="AN55">
        <v>1.0521499999999999</v>
      </c>
      <c r="AO55">
        <v>21.462</v>
      </c>
      <c r="AP55">
        <v>10.119899999999999</v>
      </c>
      <c r="AQ55">
        <v>0</v>
      </c>
      <c r="AR55">
        <v>15.456</v>
      </c>
      <c r="AS55">
        <v>32.822879999999998</v>
      </c>
      <c r="AT55">
        <v>20.000042000000001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2691.9191130000008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436.05250000000001</v>
      </c>
      <c r="L56">
        <v>432.15660000000003</v>
      </c>
      <c r="M56">
        <v>92</v>
      </c>
      <c r="N56">
        <v>118.125</v>
      </c>
      <c r="O56">
        <v>123.66562500000001</v>
      </c>
      <c r="P56">
        <v>139.31</v>
      </c>
      <c r="Q56">
        <v>13.976699999999999</v>
      </c>
      <c r="R56">
        <v>16.145499999999998</v>
      </c>
      <c r="S56">
        <v>17.173200000000001</v>
      </c>
      <c r="T56">
        <v>0</v>
      </c>
      <c r="U56">
        <v>418.77</v>
      </c>
      <c r="V56">
        <v>9.7950999999999997</v>
      </c>
      <c r="W56">
        <v>28.828399999999998</v>
      </c>
      <c r="X56">
        <v>97.729200000000006</v>
      </c>
      <c r="Y56">
        <v>0</v>
      </c>
      <c r="Z56">
        <v>6.5208000000000004</v>
      </c>
      <c r="AA56">
        <v>28.09872</v>
      </c>
      <c r="AB56">
        <v>19.995000000000001</v>
      </c>
      <c r="AC56">
        <v>9.6778399999999998</v>
      </c>
      <c r="AD56">
        <v>36.591700000000003</v>
      </c>
      <c r="AE56">
        <v>49.436556000000003</v>
      </c>
      <c r="AF56">
        <v>8.8740000000000006</v>
      </c>
      <c r="AG56">
        <v>39.088799999999999</v>
      </c>
      <c r="AH56">
        <v>152.94049999999999</v>
      </c>
      <c r="AI56">
        <v>0</v>
      </c>
      <c r="AJ56">
        <v>0</v>
      </c>
      <c r="AK56">
        <v>51.140700000000002</v>
      </c>
      <c r="AL56">
        <v>83.664000000000001</v>
      </c>
      <c r="AM56">
        <v>0</v>
      </c>
      <c r="AN56">
        <v>1.0521499999999999</v>
      </c>
      <c r="AO56">
        <v>21.462</v>
      </c>
      <c r="AP56">
        <v>10.119899999999999</v>
      </c>
      <c r="AQ56">
        <v>0</v>
      </c>
      <c r="AR56">
        <v>15.456</v>
      </c>
      <c r="AS56">
        <v>32.822879999999998</v>
      </c>
      <c r="AT56">
        <v>20.000042000000001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2670.6694130000005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424.17739999999998</v>
      </c>
      <c r="L57">
        <v>408.66919999999999</v>
      </c>
      <c r="M57">
        <v>92</v>
      </c>
      <c r="N57">
        <v>118.125</v>
      </c>
      <c r="O57">
        <v>123.66562500000001</v>
      </c>
      <c r="P57">
        <v>139.31</v>
      </c>
      <c r="Q57">
        <v>11.458</v>
      </c>
      <c r="R57">
        <v>16.145499999999998</v>
      </c>
      <c r="S57">
        <v>14.2067</v>
      </c>
      <c r="T57">
        <v>0</v>
      </c>
      <c r="U57">
        <v>418.77</v>
      </c>
      <c r="V57">
        <v>9.7950999999999997</v>
      </c>
      <c r="W57">
        <v>28.828399999999998</v>
      </c>
      <c r="X57">
        <v>97.729200000000006</v>
      </c>
      <c r="Y57">
        <v>0</v>
      </c>
      <c r="Z57">
        <v>6.5208000000000004</v>
      </c>
      <c r="AA57">
        <v>28.09872</v>
      </c>
      <c r="AB57">
        <v>19.995000000000001</v>
      </c>
      <c r="AC57">
        <v>9.6778399999999998</v>
      </c>
      <c r="AD57">
        <v>36.591700000000003</v>
      </c>
      <c r="AE57">
        <v>49.436556000000003</v>
      </c>
      <c r="AF57">
        <v>8.8740000000000006</v>
      </c>
      <c r="AG57">
        <v>39.088799999999999</v>
      </c>
      <c r="AH57">
        <v>152.94049999999999</v>
      </c>
      <c r="AI57">
        <v>0</v>
      </c>
      <c r="AJ57">
        <v>0</v>
      </c>
      <c r="AK57">
        <v>51.140700000000002</v>
      </c>
      <c r="AL57">
        <v>83.664000000000001</v>
      </c>
      <c r="AM57">
        <v>0</v>
      </c>
      <c r="AN57">
        <v>1.0521499999999999</v>
      </c>
      <c r="AO57">
        <v>19.11</v>
      </c>
      <c r="AP57">
        <v>10.119899999999999</v>
      </c>
      <c r="AQ57">
        <v>0</v>
      </c>
      <c r="AR57">
        <v>15.456</v>
      </c>
      <c r="AS57">
        <v>13.452</v>
      </c>
      <c r="AT57">
        <v>20.000042000000001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2608.0988330000009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424.40890000000002</v>
      </c>
      <c r="L58">
        <v>408.66919999999999</v>
      </c>
      <c r="M58">
        <v>92</v>
      </c>
      <c r="N58">
        <v>118.125</v>
      </c>
      <c r="O58">
        <v>123.66562500000001</v>
      </c>
      <c r="P58">
        <v>139.31</v>
      </c>
      <c r="Q58">
        <v>11.458</v>
      </c>
      <c r="R58">
        <v>16.145499999999998</v>
      </c>
      <c r="S58">
        <v>14.2067</v>
      </c>
      <c r="T58">
        <v>0</v>
      </c>
      <c r="U58">
        <v>418.77</v>
      </c>
      <c r="V58">
        <v>9.7950999999999997</v>
      </c>
      <c r="W58">
        <v>28.828399999999998</v>
      </c>
      <c r="X58">
        <v>97.729200000000006</v>
      </c>
      <c r="Y58">
        <v>0</v>
      </c>
      <c r="Z58">
        <v>6.5208000000000004</v>
      </c>
      <c r="AA58">
        <v>28.09872</v>
      </c>
      <c r="AB58">
        <v>19.995000000000001</v>
      </c>
      <c r="AC58">
        <v>9.6778399999999998</v>
      </c>
      <c r="AD58">
        <v>36.591700000000003</v>
      </c>
      <c r="AE58">
        <v>49.436556000000003</v>
      </c>
      <c r="AF58">
        <v>8.8740000000000006</v>
      </c>
      <c r="AG58">
        <v>39.088799999999999</v>
      </c>
      <c r="AH58">
        <v>152.94049999999999</v>
      </c>
      <c r="AI58">
        <v>0</v>
      </c>
      <c r="AJ58">
        <v>0</v>
      </c>
      <c r="AK58">
        <v>51.140700000000002</v>
      </c>
      <c r="AL58">
        <v>83.664000000000001</v>
      </c>
      <c r="AM58">
        <v>0</v>
      </c>
      <c r="AN58">
        <v>1.0521499999999999</v>
      </c>
      <c r="AO58">
        <v>19.11</v>
      </c>
      <c r="AP58">
        <v>10.119899999999999</v>
      </c>
      <c r="AQ58">
        <v>0</v>
      </c>
      <c r="AR58">
        <v>15.456</v>
      </c>
      <c r="AS58">
        <v>10.7616</v>
      </c>
      <c r="AT58">
        <v>20.000042000000001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2605.6399330000004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453.88458900000001</v>
      </c>
      <c r="L59">
        <v>430.31774000000001</v>
      </c>
      <c r="M59">
        <v>92</v>
      </c>
      <c r="N59">
        <v>118.125</v>
      </c>
      <c r="O59">
        <v>123.66562500000001</v>
      </c>
      <c r="P59">
        <v>139.31</v>
      </c>
      <c r="Q59">
        <v>11.458</v>
      </c>
      <c r="R59">
        <v>16.145499999999998</v>
      </c>
      <c r="S59">
        <v>14.2067</v>
      </c>
      <c r="T59">
        <v>0</v>
      </c>
      <c r="U59">
        <v>418.77</v>
      </c>
      <c r="V59">
        <v>9.7950999999999997</v>
      </c>
      <c r="W59">
        <v>28.828399999999998</v>
      </c>
      <c r="X59">
        <v>97.729200000000006</v>
      </c>
      <c r="Y59">
        <v>0</v>
      </c>
      <c r="Z59">
        <v>6.5208000000000004</v>
      </c>
      <c r="AA59">
        <v>28.09872</v>
      </c>
      <c r="AB59">
        <v>19.995000000000001</v>
      </c>
      <c r="AC59">
        <v>9.6778399999999998</v>
      </c>
      <c r="AD59">
        <v>36.591700000000003</v>
      </c>
      <c r="AE59">
        <v>49.436556000000003</v>
      </c>
      <c r="AF59">
        <v>8.8740000000000006</v>
      </c>
      <c r="AG59">
        <v>39.088799999999999</v>
      </c>
      <c r="AH59">
        <v>152.94049999999999</v>
      </c>
      <c r="AI59">
        <v>0</v>
      </c>
      <c r="AJ59">
        <v>0</v>
      </c>
      <c r="AK59">
        <v>51.140700000000002</v>
      </c>
      <c r="AL59">
        <v>80.177999999999997</v>
      </c>
      <c r="AM59">
        <v>0</v>
      </c>
      <c r="AN59">
        <v>1.0521499999999999</v>
      </c>
      <c r="AO59">
        <v>19.11</v>
      </c>
      <c r="AP59">
        <v>10.119899999999999</v>
      </c>
      <c r="AQ59">
        <v>0</v>
      </c>
      <c r="AR59">
        <v>15.456</v>
      </c>
      <c r="AS59">
        <v>10.7616</v>
      </c>
      <c r="AT59">
        <v>20.000042000000001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2653.2781620000005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454.44209999999998</v>
      </c>
      <c r="L60">
        <v>432.15660000000003</v>
      </c>
      <c r="M60">
        <v>92</v>
      </c>
      <c r="N60">
        <v>118.125</v>
      </c>
      <c r="O60">
        <v>123.66562500000001</v>
      </c>
      <c r="P60">
        <v>139.31</v>
      </c>
      <c r="Q60">
        <v>12.132899999999999</v>
      </c>
      <c r="R60">
        <v>16.145499999999998</v>
      </c>
      <c r="S60">
        <v>15.096500000000001</v>
      </c>
      <c r="T60">
        <v>0</v>
      </c>
      <c r="U60">
        <v>418.77</v>
      </c>
      <c r="V60">
        <v>9.7950999999999997</v>
      </c>
      <c r="W60">
        <v>28.828399999999998</v>
      </c>
      <c r="X60">
        <v>97.729200000000006</v>
      </c>
      <c r="Y60">
        <v>0</v>
      </c>
      <c r="Z60">
        <v>12.54</v>
      </c>
      <c r="AA60">
        <v>28.09872</v>
      </c>
      <c r="AB60">
        <v>19.995000000000001</v>
      </c>
      <c r="AC60">
        <v>9.6778399999999998</v>
      </c>
      <c r="AD60">
        <v>36.591700000000003</v>
      </c>
      <c r="AE60">
        <v>49.436556000000003</v>
      </c>
      <c r="AF60">
        <v>8.8740000000000006</v>
      </c>
      <c r="AG60">
        <v>39.088799999999999</v>
      </c>
      <c r="AH60">
        <v>152.94049999999999</v>
      </c>
      <c r="AI60">
        <v>0</v>
      </c>
      <c r="AJ60">
        <v>0</v>
      </c>
      <c r="AK60">
        <v>51.140700000000002</v>
      </c>
      <c r="AL60">
        <v>80.177999999999997</v>
      </c>
      <c r="AM60">
        <v>0</v>
      </c>
      <c r="AN60">
        <v>1.0521499999999999</v>
      </c>
      <c r="AO60">
        <v>19.11</v>
      </c>
      <c r="AP60">
        <v>10.119899999999999</v>
      </c>
      <c r="AQ60">
        <v>0</v>
      </c>
      <c r="AR60">
        <v>15.456</v>
      </c>
      <c r="AS60">
        <v>10.7616</v>
      </c>
      <c r="AT60">
        <v>20.000042000000001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2663.2584330000004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454.44209999999998</v>
      </c>
      <c r="L61">
        <v>432.15660000000003</v>
      </c>
      <c r="M61">
        <v>92</v>
      </c>
      <c r="N61">
        <v>118.125</v>
      </c>
      <c r="O61">
        <v>123.66562500000001</v>
      </c>
      <c r="P61">
        <v>139.31</v>
      </c>
      <c r="Q61">
        <v>15.2104</v>
      </c>
      <c r="R61">
        <v>16.145499999999998</v>
      </c>
      <c r="S61">
        <v>18.799600000000002</v>
      </c>
      <c r="T61">
        <v>0</v>
      </c>
      <c r="U61">
        <v>418.77</v>
      </c>
      <c r="V61">
        <v>9.7950999999999997</v>
      </c>
      <c r="W61">
        <v>28.828399999999998</v>
      </c>
      <c r="X61">
        <v>97.729200000000006</v>
      </c>
      <c r="Y61">
        <v>0</v>
      </c>
      <c r="Z61">
        <v>13.041600000000001</v>
      </c>
      <c r="AA61">
        <v>28.09872</v>
      </c>
      <c r="AB61">
        <v>19.995000000000001</v>
      </c>
      <c r="AC61">
        <v>9.6778399999999998</v>
      </c>
      <c r="AD61">
        <v>36.591700000000003</v>
      </c>
      <c r="AE61">
        <v>49.436556000000003</v>
      </c>
      <c r="AF61">
        <v>8.8740000000000006</v>
      </c>
      <c r="AG61">
        <v>39.088799999999999</v>
      </c>
      <c r="AH61">
        <v>152.94049999999999</v>
      </c>
      <c r="AI61">
        <v>0</v>
      </c>
      <c r="AJ61">
        <v>0</v>
      </c>
      <c r="AK61">
        <v>51.140700000000002</v>
      </c>
      <c r="AL61">
        <v>80.177999999999997</v>
      </c>
      <c r="AM61">
        <v>0</v>
      </c>
      <c r="AN61">
        <v>1.0521499999999999</v>
      </c>
      <c r="AO61">
        <v>19.11</v>
      </c>
      <c r="AP61">
        <v>10.119899999999999</v>
      </c>
      <c r="AQ61">
        <v>0</v>
      </c>
      <c r="AR61">
        <v>48.576000000000001</v>
      </c>
      <c r="AS61">
        <v>10.7616</v>
      </c>
      <c r="AT61">
        <v>20.000042000000001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2703.6606330000004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454.44209999999998</v>
      </c>
      <c r="L62">
        <v>432.15660000000003</v>
      </c>
      <c r="M62">
        <v>92</v>
      </c>
      <c r="N62">
        <v>118.125</v>
      </c>
      <c r="O62">
        <v>123.66562500000001</v>
      </c>
      <c r="P62">
        <v>139.31</v>
      </c>
      <c r="Q62">
        <v>15.2104</v>
      </c>
      <c r="R62">
        <v>16.145499999999998</v>
      </c>
      <c r="S62">
        <v>18.799600000000002</v>
      </c>
      <c r="T62">
        <v>0</v>
      </c>
      <c r="U62">
        <v>418.77</v>
      </c>
      <c r="V62">
        <v>9.7950999999999997</v>
      </c>
      <c r="W62">
        <v>28.828399999999998</v>
      </c>
      <c r="X62">
        <v>97.729200000000006</v>
      </c>
      <c r="Y62">
        <v>0</v>
      </c>
      <c r="Z62">
        <v>13.041600000000001</v>
      </c>
      <c r="AA62">
        <v>28.09872</v>
      </c>
      <c r="AB62">
        <v>19.995000000000001</v>
      </c>
      <c r="AC62">
        <v>9.6778399999999998</v>
      </c>
      <c r="AD62">
        <v>36.591700000000003</v>
      </c>
      <c r="AE62">
        <v>49.436556000000003</v>
      </c>
      <c r="AF62">
        <v>8.8740000000000006</v>
      </c>
      <c r="AG62">
        <v>39.088799999999999</v>
      </c>
      <c r="AH62">
        <v>152.94049999999999</v>
      </c>
      <c r="AI62">
        <v>0</v>
      </c>
      <c r="AJ62">
        <v>0</v>
      </c>
      <c r="AK62">
        <v>51.140700000000002</v>
      </c>
      <c r="AL62">
        <v>80.177999999999997</v>
      </c>
      <c r="AM62">
        <v>0</v>
      </c>
      <c r="AN62">
        <v>1.0521499999999999</v>
      </c>
      <c r="AO62">
        <v>19.11</v>
      </c>
      <c r="AP62">
        <v>10.119899999999999</v>
      </c>
      <c r="AQ62">
        <v>0</v>
      </c>
      <c r="AR62">
        <v>48.576000000000001</v>
      </c>
      <c r="AS62">
        <v>10.7616</v>
      </c>
      <c r="AT62">
        <v>20.000042000000001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2703.6606330000004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445.12209999999999</v>
      </c>
      <c r="L63">
        <v>432.0566</v>
      </c>
      <c r="M63">
        <v>92</v>
      </c>
      <c r="N63">
        <v>118.125</v>
      </c>
      <c r="O63">
        <v>123.66562500000001</v>
      </c>
      <c r="P63">
        <v>139.31</v>
      </c>
      <c r="Q63">
        <v>15.080399999999999</v>
      </c>
      <c r="R63">
        <v>16.015499999999999</v>
      </c>
      <c r="S63">
        <v>18.659600000000001</v>
      </c>
      <c r="T63">
        <v>0</v>
      </c>
      <c r="U63">
        <v>418.77</v>
      </c>
      <c r="V63">
        <v>9.7551000000000005</v>
      </c>
      <c r="W63">
        <v>22.698799999999999</v>
      </c>
      <c r="X63">
        <v>97.229200000000006</v>
      </c>
      <c r="Y63">
        <v>0</v>
      </c>
      <c r="Z63">
        <v>0</v>
      </c>
      <c r="AA63">
        <v>42.14808</v>
      </c>
      <c r="AB63">
        <v>19.995000000000001</v>
      </c>
      <c r="AC63">
        <v>9.6778399999999998</v>
      </c>
      <c r="AD63">
        <v>36.591700000000003</v>
      </c>
      <c r="AE63">
        <v>49.436556000000003</v>
      </c>
      <c r="AF63">
        <v>8.8740000000000006</v>
      </c>
      <c r="AG63">
        <v>39.088799999999999</v>
      </c>
      <c r="AH63">
        <v>152.94049999999999</v>
      </c>
      <c r="AI63">
        <v>0</v>
      </c>
      <c r="AJ63">
        <v>0</v>
      </c>
      <c r="AK63">
        <v>51.140700000000002</v>
      </c>
      <c r="AL63">
        <v>80.177999999999997</v>
      </c>
      <c r="AM63">
        <v>0</v>
      </c>
      <c r="AN63">
        <v>1.0521499999999999</v>
      </c>
      <c r="AO63">
        <v>20.58</v>
      </c>
      <c r="AP63">
        <v>10.119899999999999</v>
      </c>
      <c r="AQ63">
        <v>0</v>
      </c>
      <c r="AR63">
        <v>15.456</v>
      </c>
      <c r="AS63">
        <v>10.7616</v>
      </c>
      <c r="AT63">
        <v>20.000042000000001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2656.528793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445.12209999999999</v>
      </c>
      <c r="L64">
        <v>432.0566</v>
      </c>
      <c r="M64">
        <v>92</v>
      </c>
      <c r="N64">
        <v>118.125</v>
      </c>
      <c r="O64">
        <v>123.66562500000001</v>
      </c>
      <c r="P64">
        <v>139.31</v>
      </c>
      <c r="Q64">
        <v>15.080399999999999</v>
      </c>
      <c r="R64">
        <v>19.82995</v>
      </c>
      <c r="S64">
        <v>18.659600000000001</v>
      </c>
      <c r="T64">
        <v>0</v>
      </c>
      <c r="U64">
        <v>418.77</v>
      </c>
      <c r="V64">
        <v>9.7551000000000005</v>
      </c>
      <c r="W64">
        <v>22.698799999999999</v>
      </c>
      <c r="X64">
        <v>137.72787</v>
      </c>
      <c r="Y64">
        <v>0</v>
      </c>
      <c r="Z64">
        <v>0</v>
      </c>
      <c r="AA64">
        <v>42.14808</v>
      </c>
      <c r="AB64">
        <v>19.995000000000001</v>
      </c>
      <c r="AC64">
        <v>9.6778399999999998</v>
      </c>
      <c r="AD64">
        <v>36.591700000000003</v>
      </c>
      <c r="AE64">
        <v>49.436556000000003</v>
      </c>
      <c r="AF64">
        <v>8.8740000000000006</v>
      </c>
      <c r="AG64">
        <v>39.088799999999999</v>
      </c>
      <c r="AH64">
        <v>152.94049999999999</v>
      </c>
      <c r="AI64">
        <v>0</v>
      </c>
      <c r="AJ64">
        <v>0</v>
      </c>
      <c r="AK64">
        <v>51.140700000000002</v>
      </c>
      <c r="AL64">
        <v>80.177999999999997</v>
      </c>
      <c r="AM64">
        <v>0</v>
      </c>
      <c r="AN64">
        <v>1.0521499999999999</v>
      </c>
      <c r="AO64">
        <v>20.58</v>
      </c>
      <c r="AP64">
        <v>10.119899999999999</v>
      </c>
      <c r="AQ64">
        <v>0</v>
      </c>
      <c r="AR64">
        <v>15.456</v>
      </c>
      <c r="AS64">
        <v>10.7616</v>
      </c>
      <c r="AT64">
        <v>20.000042000000001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2700.8419129999997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426.73250000000002</v>
      </c>
      <c r="L65">
        <v>432.0566</v>
      </c>
      <c r="M65">
        <v>92</v>
      </c>
      <c r="N65">
        <v>118.125</v>
      </c>
      <c r="O65">
        <v>123.66562500000001</v>
      </c>
      <c r="P65">
        <v>128.25</v>
      </c>
      <c r="Q65">
        <v>13.8467</v>
      </c>
      <c r="R65">
        <v>19.82995</v>
      </c>
      <c r="S65">
        <v>17.033200000000001</v>
      </c>
      <c r="T65">
        <v>0</v>
      </c>
      <c r="U65">
        <v>418.77</v>
      </c>
      <c r="V65">
        <v>13.9</v>
      </c>
      <c r="W65">
        <v>31.56</v>
      </c>
      <c r="X65">
        <v>147.515625</v>
      </c>
      <c r="Y65">
        <v>0</v>
      </c>
      <c r="Z65">
        <v>0</v>
      </c>
      <c r="AA65">
        <v>42.14808</v>
      </c>
      <c r="AB65">
        <v>19.995000000000001</v>
      </c>
      <c r="AC65">
        <v>9.6778399999999998</v>
      </c>
      <c r="AD65">
        <v>36.591700000000003</v>
      </c>
      <c r="AE65">
        <v>49.436556000000003</v>
      </c>
      <c r="AF65">
        <v>8.8740000000000006</v>
      </c>
      <c r="AG65">
        <v>39.088799999999999</v>
      </c>
      <c r="AH65">
        <v>152.94049999999999</v>
      </c>
      <c r="AI65">
        <v>0</v>
      </c>
      <c r="AJ65">
        <v>0</v>
      </c>
      <c r="AK65">
        <v>51.140700000000002</v>
      </c>
      <c r="AL65">
        <v>80.177999999999997</v>
      </c>
      <c r="AM65">
        <v>0</v>
      </c>
      <c r="AN65">
        <v>1.0521499999999999</v>
      </c>
      <c r="AO65">
        <v>20.58</v>
      </c>
      <c r="AP65">
        <v>10.119899999999999</v>
      </c>
      <c r="AQ65">
        <v>0</v>
      </c>
      <c r="AR65">
        <v>15.456</v>
      </c>
      <c r="AS65">
        <v>10.7616</v>
      </c>
      <c r="AT65">
        <v>20.000042000000001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2691.3260679999999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435.4701</v>
      </c>
      <c r="L66">
        <v>432.0566</v>
      </c>
      <c r="M66">
        <v>92</v>
      </c>
      <c r="N66">
        <v>118.125</v>
      </c>
      <c r="O66">
        <v>123.66562500000001</v>
      </c>
      <c r="P66">
        <v>128.25</v>
      </c>
      <c r="Q66">
        <v>13.8467</v>
      </c>
      <c r="R66">
        <v>20.141999999999999</v>
      </c>
      <c r="S66">
        <v>17.033200000000001</v>
      </c>
      <c r="T66">
        <v>0</v>
      </c>
      <c r="U66">
        <v>418.77</v>
      </c>
      <c r="V66">
        <v>13.9</v>
      </c>
      <c r="W66">
        <v>31.56</v>
      </c>
      <c r="X66">
        <v>147.515625</v>
      </c>
      <c r="Y66">
        <v>0</v>
      </c>
      <c r="Z66">
        <v>0</v>
      </c>
      <c r="AA66">
        <v>42.14808</v>
      </c>
      <c r="AB66">
        <v>19.995000000000001</v>
      </c>
      <c r="AC66">
        <v>9.6778399999999998</v>
      </c>
      <c r="AD66">
        <v>36.591700000000003</v>
      </c>
      <c r="AE66">
        <v>49.436556000000003</v>
      </c>
      <c r="AF66">
        <v>8.8740000000000006</v>
      </c>
      <c r="AG66">
        <v>39.088799999999999</v>
      </c>
      <c r="AH66">
        <v>152.94049999999999</v>
      </c>
      <c r="AI66">
        <v>0</v>
      </c>
      <c r="AJ66">
        <v>0</v>
      </c>
      <c r="AK66">
        <v>51.140700000000002</v>
      </c>
      <c r="AL66">
        <v>53.451999999999998</v>
      </c>
      <c r="AM66">
        <v>0</v>
      </c>
      <c r="AN66">
        <v>1.0521499999999999</v>
      </c>
      <c r="AO66">
        <v>20.58</v>
      </c>
      <c r="AP66">
        <v>10.119899999999999</v>
      </c>
      <c r="AQ66">
        <v>0</v>
      </c>
      <c r="AR66">
        <v>15.456</v>
      </c>
      <c r="AS66">
        <v>10.7616</v>
      </c>
      <c r="AT66">
        <v>20.000042000000001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2673.6497180000001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438.59249999999997</v>
      </c>
      <c r="L67">
        <v>432.0566</v>
      </c>
      <c r="M67">
        <v>92</v>
      </c>
      <c r="N67">
        <v>118.125</v>
      </c>
      <c r="O67">
        <v>123.66562500000001</v>
      </c>
      <c r="P67">
        <v>128.25</v>
      </c>
      <c r="Q67">
        <v>13.8467</v>
      </c>
      <c r="R67">
        <v>20.141999999999999</v>
      </c>
      <c r="S67">
        <v>17.033200000000001</v>
      </c>
      <c r="T67">
        <v>0</v>
      </c>
      <c r="U67">
        <v>418.77</v>
      </c>
      <c r="V67">
        <v>13.9</v>
      </c>
      <c r="W67">
        <v>31.56</v>
      </c>
      <c r="X67">
        <v>147.515625</v>
      </c>
      <c r="Y67">
        <v>0</v>
      </c>
      <c r="Z67">
        <v>0</v>
      </c>
      <c r="AA67">
        <v>42.14808</v>
      </c>
      <c r="AB67">
        <v>19.995000000000001</v>
      </c>
      <c r="AC67">
        <v>9.6778399999999998</v>
      </c>
      <c r="AD67">
        <v>27.3447</v>
      </c>
      <c r="AE67">
        <v>49.436556000000003</v>
      </c>
      <c r="AF67">
        <v>8.8740000000000006</v>
      </c>
      <c r="AG67">
        <v>39.088799999999999</v>
      </c>
      <c r="AH67">
        <v>152.94049999999999</v>
      </c>
      <c r="AI67">
        <v>0</v>
      </c>
      <c r="AJ67">
        <v>0</v>
      </c>
      <c r="AK67">
        <v>51.140700000000002</v>
      </c>
      <c r="AL67">
        <v>53.451999999999998</v>
      </c>
      <c r="AM67">
        <v>0</v>
      </c>
      <c r="AN67">
        <v>1.0521499999999999</v>
      </c>
      <c r="AO67">
        <v>20.58</v>
      </c>
      <c r="AP67">
        <v>10.119899999999999</v>
      </c>
      <c r="AQ67">
        <v>0</v>
      </c>
      <c r="AR67">
        <v>15.456</v>
      </c>
      <c r="AS67">
        <v>10.7616</v>
      </c>
      <c r="AT67">
        <v>20.000042000000001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2667.525118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443.59249999999997</v>
      </c>
      <c r="L68">
        <v>432.0566</v>
      </c>
      <c r="M68">
        <v>92</v>
      </c>
      <c r="N68">
        <v>118.125</v>
      </c>
      <c r="O68">
        <v>123.66562500000001</v>
      </c>
      <c r="P68">
        <v>128.25</v>
      </c>
      <c r="Q68">
        <v>13.8467</v>
      </c>
      <c r="R68">
        <v>20.141999999999999</v>
      </c>
      <c r="S68">
        <v>17.033200000000001</v>
      </c>
      <c r="T68">
        <v>0</v>
      </c>
      <c r="U68">
        <v>418.77</v>
      </c>
      <c r="V68">
        <v>13.9</v>
      </c>
      <c r="W68">
        <v>31.56</v>
      </c>
      <c r="X68">
        <v>147.515625</v>
      </c>
      <c r="Y68">
        <v>0</v>
      </c>
      <c r="Z68">
        <v>0</v>
      </c>
      <c r="AA68">
        <v>42.14808</v>
      </c>
      <c r="AB68">
        <v>21.327999999999999</v>
      </c>
      <c r="AC68">
        <v>9.6778399999999998</v>
      </c>
      <c r="AD68">
        <v>27.3447</v>
      </c>
      <c r="AE68">
        <v>49.436556000000003</v>
      </c>
      <c r="AF68">
        <v>8.8740000000000006</v>
      </c>
      <c r="AG68">
        <v>39.088799999999999</v>
      </c>
      <c r="AH68">
        <v>152.94049999999999</v>
      </c>
      <c r="AI68">
        <v>0</v>
      </c>
      <c r="AJ68">
        <v>0</v>
      </c>
      <c r="AK68">
        <v>51.140700000000002</v>
      </c>
      <c r="AL68">
        <v>53.451999999999998</v>
      </c>
      <c r="AM68">
        <v>0</v>
      </c>
      <c r="AN68">
        <v>1.0521499999999999</v>
      </c>
      <c r="AO68">
        <v>20.58</v>
      </c>
      <c r="AP68">
        <v>10.119899999999999</v>
      </c>
      <c r="AQ68">
        <v>0</v>
      </c>
      <c r="AR68">
        <v>15.456</v>
      </c>
      <c r="AS68">
        <v>10.7616</v>
      </c>
      <c r="AT68">
        <v>20.000042000000001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2673.8581180000006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494.65960000000001</v>
      </c>
      <c r="L69">
        <v>432.0566</v>
      </c>
      <c r="M69">
        <v>92</v>
      </c>
      <c r="N69">
        <v>118.125</v>
      </c>
      <c r="O69">
        <v>123.66562500000001</v>
      </c>
      <c r="P69">
        <v>128.25</v>
      </c>
      <c r="Q69">
        <v>15.080399999999999</v>
      </c>
      <c r="R69">
        <v>20.141999999999999</v>
      </c>
      <c r="S69">
        <v>18.659600000000001</v>
      </c>
      <c r="T69">
        <v>0</v>
      </c>
      <c r="U69">
        <v>418.77</v>
      </c>
      <c r="V69">
        <v>13.9</v>
      </c>
      <c r="W69">
        <v>31.56</v>
      </c>
      <c r="X69">
        <v>147.515625</v>
      </c>
      <c r="Y69">
        <v>0</v>
      </c>
      <c r="Z69">
        <v>0</v>
      </c>
      <c r="AA69">
        <v>42.14808</v>
      </c>
      <c r="AB69">
        <v>21.327999999999999</v>
      </c>
      <c r="AC69">
        <v>9.6778399999999998</v>
      </c>
      <c r="AD69">
        <v>27.3447</v>
      </c>
      <c r="AE69">
        <v>49.436556000000003</v>
      </c>
      <c r="AF69">
        <v>8.8740000000000006</v>
      </c>
      <c r="AG69">
        <v>39.088799999999999</v>
      </c>
      <c r="AH69">
        <v>152.94049999999999</v>
      </c>
      <c r="AI69">
        <v>0</v>
      </c>
      <c r="AJ69">
        <v>0</v>
      </c>
      <c r="AK69">
        <v>51.140700000000002</v>
      </c>
      <c r="AL69">
        <v>53.451999999999998</v>
      </c>
      <c r="AM69">
        <v>4.6654999999999998</v>
      </c>
      <c r="AN69">
        <v>0</v>
      </c>
      <c r="AO69">
        <v>20.58</v>
      </c>
      <c r="AP69">
        <v>10.119899999999999</v>
      </c>
      <c r="AQ69">
        <v>0</v>
      </c>
      <c r="AR69">
        <v>15.456</v>
      </c>
      <c r="AS69">
        <v>14.7972</v>
      </c>
      <c r="AT69">
        <v>20.000042000000001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2735.4342680000009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497.95209999999997</v>
      </c>
      <c r="L70">
        <v>432.0566</v>
      </c>
      <c r="M70">
        <v>92</v>
      </c>
      <c r="N70">
        <v>118.125</v>
      </c>
      <c r="O70">
        <v>123.66562500000001</v>
      </c>
      <c r="P70">
        <v>128.25</v>
      </c>
      <c r="Q70">
        <v>15.080399999999999</v>
      </c>
      <c r="R70">
        <v>20.141999999999999</v>
      </c>
      <c r="S70">
        <v>18.659600000000001</v>
      </c>
      <c r="T70">
        <v>0</v>
      </c>
      <c r="U70">
        <v>418.77</v>
      </c>
      <c r="V70">
        <v>13.9</v>
      </c>
      <c r="W70">
        <v>31.56</v>
      </c>
      <c r="X70">
        <v>147.515625</v>
      </c>
      <c r="Y70">
        <v>0</v>
      </c>
      <c r="Z70">
        <v>0</v>
      </c>
      <c r="AA70">
        <v>42.14808</v>
      </c>
      <c r="AB70">
        <v>21.327999999999999</v>
      </c>
      <c r="AC70">
        <v>9.6778399999999998</v>
      </c>
      <c r="AD70">
        <v>27.3447</v>
      </c>
      <c r="AE70">
        <v>49.436556000000003</v>
      </c>
      <c r="AF70">
        <v>8.8740000000000006</v>
      </c>
      <c r="AG70">
        <v>39.088799999999999</v>
      </c>
      <c r="AH70">
        <v>152.94049999999999</v>
      </c>
      <c r="AI70">
        <v>0</v>
      </c>
      <c r="AJ70">
        <v>0</v>
      </c>
      <c r="AK70">
        <v>51.140700000000002</v>
      </c>
      <c r="AL70">
        <v>80.177999999999997</v>
      </c>
      <c r="AM70">
        <v>4.9321000000000002</v>
      </c>
      <c r="AN70">
        <v>0</v>
      </c>
      <c r="AO70">
        <v>20.58</v>
      </c>
      <c r="AP70">
        <v>10.119899999999999</v>
      </c>
      <c r="AQ70">
        <v>15.12</v>
      </c>
      <c r="AR70">
        <v>15.456</v>
      </c>
      <c r="AS70">
        <v>14.7972</v>
      </c>
      <c r="AT70">
        <v>20.000042000000001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2780.8393679999999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574.44197699999995</v>
      </c>
      <c r="L71">
        <v>431.95659999999998</v>
      </c>
      <c r="M71">
        <v>92</v>
      </c>
      <c r="N71">
        <v>118.125</v>
      </c>
      <c r="O71">
        <v>123.66562500000001</v>
      </c>
      <c r="P71">
        <v>128.25</v>
      </c>
      <c r="Q71">
        <v>14.9504</v>
      </c>
      <c r="R71">
        <v>20.141999999999999</v>
      </c>
      <c r="S71">
        <v>0</v>
      </c>
      <c r="T71">
        <v>0</v>
      </c>
      <c r="U71">
        <v>418.77</v>
      </c>
      <c r="V71">
        <v>13.9</v>
      </c>
      <c r="W71">
        <v>31.56</v>
      </c>
      <c r="X71">
        <v>147.515625</v>
      </c>
      <c r="Y71">
        <v>0</v>
      </c>
      <c r="Z71">
        <v>0</v>
      </c>
      <c r="AA71">
        <v>42.14808</v>
      </c>
      <c r="AB71">
        <v>21.327999999999999</v>
      </c>
      <c r="AC71">
        <v>9.6778399999999998</v>
      </c>
      <c r="AD71">
        <v>27.3447</v>
      </c>
      <c r="AE71">
        <v>49.436556000000003</v>
      </c>
      <c r="AF71">
        <v>8.8740000000000006</v>
      </c>
      <c r="AG71">
        <v>39.088799999999999</v>
      </c>
      <c r="AH71">
        <v>152.94049999999999</v>
      </c>
      <c r="AI71">
        <v>0</v>
      </c>
      <c r="AJ71">
        <v>0</v>
      </c>
      <c r="AK71">
        <v>51.140700000000002</v>
      </c>
      <c r="AL71">
        <v>83.664000000000001</v>
      </c>
      <c r="AM71">
        <v>5.2253600000000002</v>
      </c>
      <c r="AN71">
        <v>0</v>
      </c>
      <c r="AO71">
        <v>20.58</v>
      </c>
      <c r="AP71">
        <v>10.119899999999999</v>
      </c>
      <c r="AQ71">
        <v>31.5</v>
      </c>
      <c r="AR71">
        <v>48.576000000000001</v>
      </c>
      <c r="AS71">
        <v>14.7972</v>
      </c>
      <c r="AT71">
        <v>20.000042000000001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2891.7189050000002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591.71209999999996</v>
      </c>
      <c r="L72">
        <v>431.95659999999998</v>
      </c>
      <c r="M72">
        <v>92</v>
      </c>
      <c r="N72">
        <v>118.125</v>
      </c>
      <c r="O72">
        <v>123.66562500000001</v>
      </c>
      <c r="P72">
        <v>128.25</v>
      </c>
      <c r="Q72">
        <v>14.9504</v>
      </c>
      <c r="R72">
        <v>20.141999999999999</v>
      </c>
      <c r="S72">
        <v>0</v>
      </c>
      <c r="T72">
        <v>0</v>
      </c>
      <c r="U72">
        <v>418.77</v>
      </c>
      <c r="V72">
        <v>13.9</v>
      </c>
      <c r="W72">
        <v>31.56</v>
      </c>
      <c r="X72">
        <v>147.515625</v>
      </c>
      <c r="Y72">
        <v>0</v>
      </c>
      <c r="Z72">
        <v>0</v>
      </c>
      <c r="AA72">
        <v>42.14808</v>
      </c>
      <c r="AB72">
        <v>21.327999999999999</v>
      </c>
      <c r="AC72">
        <v>9.6778399999999998</v>
      </c>
      <c r="AD72">
        <v>27.3447</v>
      </c>
      <c r="AE72">
        <v>49.436556000000003</v>
      </c>
      <c r="AF72">
        <v>8.8740000000000006</v>
      </c>
      <c r="AG72">
        <v>39.088799999999999</v>
      </c>
      <c r="AH72">
        <v>152.94049999999999</v>
      </c>
      <c r="AI72">
        <v>0</v>
      </c>
      <c r="AJ72">
        <v>0</v>
      </c>
      <c r="AK72">
        <v>51.140700000000002</v>
      </c>
      <c r="AL72">
        <v>83.664000000000001</v>
      </c>
      <c r="AM72">
        <v>5.2253600000000002</v>
      </c>
      <c r="AN72">
        <v>0</v>
      </c>
      <c r="AO72">
        <v>20.58</v>
      </c>
      <c r="AP72">
        <v>10.119899999999999</v>
      </c>
      <c r="AQ72">
        <v>31.5</v>
      </c>
      <c r="AR72">
        <v>48.576000000000001</v>
      </c>
      <c r="AS72">
        <v>14.7972</v>
      </c>
      <c r="AT72">
        <v>20.000042000000001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2908.989028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593.78210000000001</v>
      </c>
      <c r="L73">
        <v>431.95659999999998</v>
      </c>
      <c r="M73">
        <v>92</v>
      </c>
      <c r="N73">
        <v>118.125</v>
      </c>
      <c r="O73">
        <v>123.66562500000001</v>
      </c>
      <c r="P73">
        <v>123.75</v>
      </c>
      <c r="Q73">
        <v>14.9504</v>
      </c>
      <c r="R73">
        <v>20.141999999999999</v>
      </c>
      <c r="S73">
        <v>0</v>
      </c>
      <c r="T73">
        <v>0</v>
      </c>
      <c r="U73">
        <v>418.77</v>
      </c>
      <c r="V73">
        <v>13.9</v>
      </c>
      <c r="W73">
        <v>31.56</v>
      </c>
      <c r="X73">
        <v>147.515625</v>
      </c>
      <c r="Y73">
        <v>0</v>
      </c>
      <c r="Z73">
        <v>0</v>
      </c>
      <c r="AA73">
        <v>42.14808</v>
      </c>
      <c r="AB73">
        <v>21.327999999999999</v>
      </c>
      <c r="AC73">
        <v>9.6778399999999998</v>
      </c>
      <c r="AD73">
        <v>18.494</v>
      </c>
      <c r="AE73">
        <v>49.436556000000003</v>
      </c>
      <c r="AF73">
        <v>8.8740000000000006</v>
      </c>
      <c r="AG73">
        <v>39.088799999999999</v>
      </c>
      <c r="AH73">
        <v>152.94049999999999</v>
      </c>
      <c r="AI73">
        <v>0</v>
      </c>
      <c r="AJ73">
        <v>0</v>
      </c>
      <c r="AK73">
        <v>51.140700000000002</v>
      </c>
      <c r="AL73">
        <v>83.664000000000001</v>
      </c>
      <c r="AM73">
        <v>5.2253600000000002</v>
      </c>
      <c r="AN73">
        <v>0</v>
      </c>
      <c r="AO73">
        <v>20.58</v>
      </c>
      <c r="AP73">
        <v>10.119899999999999</v>
      </c>
      <c r="AQ73">
        <v>31.5</v>
      </c>
      <c r="AR73">
        <v>15.456</v>
      </c>
      <c r="AS73">
        <v>14.7972</v>
      </c>
      <c r="AT73">
        <v>20.000042000000001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2851.5883280000003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559.97209999999995</v>
      </c>
      <c r="L74">
        <v>431.95659999999998</v>
      </c>
      <c r="M74">
        <v>92</v>
      </c>
      <c r="N74">
        <v>118.125</v>
      </c>
      <c r="O74">
        <v>123.66562500000001</v>
      </c>
      <c r="P74">
        <v>123.75</v>
      </c>
      <c r="Q74">
        <v>14.9504</v>
      </c>
      <c r="R74">
        <v>20.141999999999999</v>
      </c>
      <c r="S74">
        <v>0</v>
      </c>
      <c r="T74">
        <v>0</v>
      </c>
      <c r="U74">
        <v>418.77</v>
      </c>
      <c r="V74">
        <v>13.9</v>
      </c>
      <c r="W74">
        <v>31.56</v>
      </c>
      <c r="X74">
        <v>147.515625</v>
      </c>
      <c r="Y74">
        <v>0</v>
      </c>
      <c r="Z74">
        <v>0</v>
      </c>
      <c r="AA74">
        <v>42.14808</v>
      </c>
      <c r="AB74">
        <v>21.327999999999999</v>
      </c>
      <c r="AC74">
        <v>9.6778399999999998</v>
      </c>
      <c r="AD74">
        <v>18.494</v>
      </c>
      <c r="AE74">
        <v>49.436556000000003</v>
      </c>
      <c r="AF74">
        <v>8.8740000000000006</v>
      </c>
      <c r="AG74">
        <v>39.088799999999999</v>
      </c>
      <c r="AH74">
        <v>152.94049999999999</v>
      </c>
      <c r="AI74">
        <v>0</v>
      </c>
      <c r="AJ74">
        <v>0</v>
      </c>
      <c r="AK74">
        <v>51.140700000000002</v>
      </c>
      <c r="AL74">
        <v>83.664000000000001</v>
      </c>
      <c r="AM74">
        <v>5.2253600000000002</v>
      </c>
      <c r="AN74">
        <v>0</v>
      </c>
      <c r="AO74">
        <v>20.58</v>
      </c>
      <c r="AP74">
        <v>10.119899999999999</v>
      </c>
      <c r="AQ74">
        <v>45.36</v>
      </c>
      <c r="AR74">
        <v>15.456</v>
      </c>
      <c r="AS74">
        <v>14.7972</v>
      </c>
      <c r="AT74">
        <v>20.000042000000001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115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2819.6383280000005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575.36784399999999</v>
      </c>
      <c r="L75">
        <v>431.95659999999998</v>
      </c>
      <c r="M75">
        <v>92</v>
      </c>
      <c r="N75">
        <v>118.125</v>
      </c>
      <c r="O75">
        <v>123.66562500000001</v>
      </c>
      <c r="P75">
        <v>120</v>
      </c>
      <c r="Q75">
        <v>14.9504</v>
      </c>
      <c r="R75">
        <v>20.1401</v>
      </c>
      <c r="S75">
        <v>0.14299999999999999</v>
      </c>
      <c r="T75">
        <v>0</v>
      </c>
      <c r="U75">
        <v>418.77</v>
      </c>
      <c r="V75">
        <v>13.9</v>
      </c>
      <c r="W75">
        <v>31.56</v>
      </c>
      <c r="X75">
        <v>147.515625</v>
      </c>
      <c r="Y75">
        <v>0</v>
      </c>
      <c r="Z75">
        <v>0</v>
      </c>
      <c r="AA75">
        <v>42.14808</v>
      </c>
      <c r="AB75">
        <v>26.34008</v>
      </c>
      <c r="AC75">
        <v>9.6778399999999998</v>
      </c>
      <c r="AD75">
        <v>18.494</v>
      </c>
      <c r="AE75">
        <v>49.436556000000003</v>
      </c>
      <c r="AF75">
        <v>8.8740000000000006</v>
      </c>
      <c r="AG75">
        <v>39.088799999999999</v>
      </c>
      <c r="AH75">
        <v>152.94049999999999</v>
      </c>
      <c r="AI75">
        <v>0</v>
      </c>
      <c r="AJ75">
        <v>0</v>
      </c>
      <c r="AK75">
        <v>51.140700000000002</v>
      </c>
      <c r="AL75">
        <v>83.664000000000001</v>
      </c>
      <c r="AM75">
        <v>5.2253600000000002</v>
      </c>
      <c r="AN75">
        <v>0</v>
      </c>
      <c r="AO75">
        <v>20.58</v>
      </c>
      <c r="AP75">
        <v>10.119899999999999</v>
      </c>
      <c r="AQ75">
        <v>45.36</v>
      </c>
      <c r="AR75">
        <v>15.456</v>
      </c>
      <c r="AS75">
        <v>14.7972</v>
      </c>
      <c r="AT75">
        <v>20.000042000000001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104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2825.4372520000006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654.22209999999995</v>
      </c>
      <c r="L76">
        <v>431.95659999999998</v>
      </c>
      <c r="M76">
        <v>92</v>
      </c>
      <c r="N76">
        <v>118.125</v>
      </c>
      <c r="O76">
        <v>123.66562500000001</v>
      </c>
      <c r="P76">
        <v>120</v>
      </c>
      <c r="Q76">
        <v>14.9504</v>
      </c>
      <c r="R76">
        <v>20.1401</v>
      </c>
      <c r="S76">
        <v>0.90500000000000003</v>
      </c>
      <c r="T76">
        <v>0</v>
      </c>
      <c r="U76">
        <v>418.77</v>
      </c>
      <c r="V76">
        <v>13.9</v>
      </c>
      <c r="W76">
        <v>31.56</v>
      </c>
      <c r="X76">
        <v>147.515625</v>
      </c>
      <c r="Y76">
        <v>0</v>
      </c>
      <c r="Z76">
        <v>1.1000000000000001</v>
      </c>
      <c r="AA76">
        <v>42.14808</v>
      </c>
      <c r="AB76">
        <v>26.34008</v>
      </c>
      <c r="AC76">
        <v>9.6778399999999998</v>
      </c>
      <c r="AD76">
        <v>18.494</v>
      </c>
      <c r="AE76">
        <v>49.436556000000003</v>
      </c>
      <c r="AF76">
        <v>8.8740000000000006</v>
      </c>
      <c r="AG76">
        <v>39.088799999999999</v>
      </c>
      <c r="AH76">
        <v>152.94049999999999</v>
      </c>
      <c r="AI76">
        <v>0</v>
      </c>
      <c r="AJ76">
        <v>0</v>
      </c>
      <c r="AK76">
        <v>51.140700000000002</v>
      </c>
      <c r="AL76">
        <v>83.664000000000001</v>
      </c>
      <c r="AM76">
        <v>5.2253600000000002</v>
      </c>
      <c r="AN76">
        <v>0</v>
      </c>
      <c r="AO76">
        <v>20.58</v>
      </c>
      <c r="AP76">
        <v>10.119899999999999</v>
      </c>
      <c r="AQ76">
        <v>45.36</v>
      </c>
      <c r="AR76">
        <v>15.456</v>
      </c>
      <c r="AS76">
        <v>14.7972</v>
      </c>
      <c r="AT76">
        <v>20.000042000000001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2896.1535080000003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686.77995699999997</v>
      </c>
      <c r="L77">
        <v>462.84972399999998</v>
      </c>
      <c r="M77">
        <v>92</v>
      </c>
      <c r="N77">
        <v>118.125</v>
      </c>
      <c r="O77">
        <v>123.66562500000001</v>
      </c>
      <c r="P77">
        <v>120</v>
      </c>
      <c r="Q77">
        <v>19.984999999999999</v>
      </c>
      <c r="R77">
        <v>20.1401</v>
      </c>
      <c r="S77">
        <v>0.66700000000000004</v>
      </c>
      <c r="T77">
        <v>0</v>
      </c>
      <c r="U77">
        <v>418.77</v>
      </c>
      <c r="V77">
        <v>13.9</v>
      </c>
      <c r="W77">
        <v>31.56</v>
      </c>
      <c r="X77">
        <v>147.515625</v>
      </c>
      <c r="Y77">
        <v>0</v>
      </c>
      <c r="Z77">
        <v>1.1000000000000001</v>
      </c>
      <c r="AA77">
        <v>42.14808</v>
      </c>
      <c r="AB77">
        <v>26.34008</v>
      </c>
      <c r="AC77">
        <v>19.35568</v>
      </c>
      <c r="AD77">
        <v>18.494</v>
      </c>
      <c r="AE77">
        <v>49.436556000000003</v>
      </c>
      <c r="AF77">
        <v>8.8740000000000006</v>
      </c>
      <c r="AG77">
        <v>39.088799999999999</v>
      </c>
      <c r="AH77">
        <v>152.94049999999999</v>
      </c>
      <c r="AI77">
        <v>0</v>
      </c>
      <c r="AJ77">
        <v>0</v>
      </c>
      <c r="AK77">
        <v>51.140700000000002</v>
      </c>
      <c r="AL77">
        <v>85.988</v>
      </c>
      <c r="AM77">
        <v>10.557359999999999</v>
      </c>
      <c r="AN77">
        <v>0</v>
      </c>
      <c r="AO77">
        <v>20.58</v>
      </c>
      <c r="AP77">
        <v>10.119899999999999</v>
      </c>
      <c r="AQ77">
        <v>45.36</v>
      </c>
      <c r="AR77">
        <v>15.456</v>
      </c>
      <c r="AS77">
        <v>24.2136</v>
      </c>
      <c r="AT77">
        <v>20.000042000000001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2983.1513290000003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686.77995699999997</v>
      </c>
      <c r="L78">
        <v>509.14327400000002</v>
      </c>
      <c r="M78">
        <v>92</v>
      </c>
      <c r="N78">
        <v>118.125</v>
      </c>
      <c r="O78">
        <v>123.66562500000001</v>
      </c>
      <c r="P78">
        <v>120</v>
      </c>
      <c r="Q78">
        <v>19.984999999999999</v>
      </c>
      <c r="R78">
        <v>20.1401</v>
      </c>
      <c r="S78">
        <v>0.81</v>
      </c>
      <c r="T78">
        <v>0</v>
      </c>
      <c r="U78">
        <v>418.77</v>
      </c>
      <c r="V78">
        <v>13.9</v>
      </c>
      <c r="W78">
        <v>31.56</v>
      </c>
      <c r="X78">
        <v>147.515625</v>
      </c>
      <c r="Y78">
        <v>0</v>
      </c>
      <c r="Z78">
        <v>1.1000000000000001</v>
      </c>
      <c r="AA78">
        <v>42.14808</v>
      </c>
      <c r="AB78">
        <v>29.326000000000001</v>
      </c>
      <c r="AC78">
        <v>19.35568</v>
      </c>
      <c r="AD78">
        <v>18.494</v>
      </c>
      <c r="AE78">
        <v>49.436556000000003</v>
      </c>
      <c r="AF78">
        <v>17.748000000000001</v>
      </c>
      <c r="AG78">
        <v>39.088799999999999</v>
      </c>
      <c r="AH78">
        <v>152.94049999999999</v>
      </c>
      <c r="AI78">
        <v>0</v>
      </c>
      <c r="AJ78">
        <v>0</v>
      </c>
      <c r="AK78">
        <v>51.140700000000002</v>
      </c>
      <c r="AL78">
        <v>85.988</v>
      </c>
      <c r="AM78">
        <v>10.557359999999999</v>
      </c>
      <c r="AN78">
        <v>0</v>
      </c>
      <c r="AO78">
        <v>20.58</v>
      </c>
      <c r="AP78">
        <v>10.119899999999999</v>
      </c>
      <c r="AQ78">
        <v>45.36</v>
      </c>
      <c r="AR78">
        <v>15.456</v>
      </c>
      <c r="AS78">
        <v>24.2136</v>
      </c>
      <c r="AT78">
        <v>20.000042000000001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3032.4477990000005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686.77995699999997</v>
      </c>
      <c r="L79">
        <v>502.80637999999999</v>
      </c>
      <c r="M79">
        <v>92</v>
      </c>
      <c r="N79">
        <v>118.125</v>
      </c>
      <c r="O79">
        <v>123.66562500000001</v>
      </c>
      <c r="P79">
        <v>120</v>
      </c>
      <c r="Q79">
        <v>19.984999999999999</v>
      </c>
      <c r="R79">
        <v>20.141999999999999</v>
      </c>
      <c r="S79">
        <v>11.786318</v>
      </c>
      <c r="T79">
        <v>0</v>
      </c>
      <c r="U79">
        <v>418.77</v>
      </c>
      <c r="V79">
        <v>13.9</v>
      </c>
      <c r="W79">
        <v>29.742999999999999</v>
      </c>
      <c r="X79">
        <v>147.515625</v>
      </c>
      <c r="Y79">
        <v>0</v>
      </c>
      <c r="Z79">
        <v>6.5208000000000004</v>
      </c>
      <c r="AA79">
        <v>42.14808</v>
      </c>
      <c r="AB79">
        <v>39.510120000000001</v>
      </c>
      <c r="AC79">
        <v>29.062808</v>
      </c>
      <c r="AD79">
        <v>37.516399999999997</v>
      </c>
      <c r="AE79">
        <v>49.436556000000003</v>
      </c>
      <c r="AF79">
        <v>29.58</v>
      </c>
      <c r="AG79">
        <v>39.088799999999999</v>
      </c>
      <c r="AH79">
        <v>154.69245000000001</v>
      </c>
      <c r="AI79">
        <v>0</v>
      </c>
      <c r="AJ79">
        <v>0</v>
      </c>
      <c r="AK79">
        <v>51.140700000000002</v>
      </c>
      <c r="AL79">
        <v>85.988</v>
      </c>
      <c r="AM79">
        <v>15.804048</v>
      </c>
      <c r="AN79">
        <v>0</v>
      </c>
      <c r="AO79">
        <v>20.58</v>
      </c>
      <c r="AP79">
        <v>10.119899999999999</v>
      </c>
      <c r="AQ79">
        <v>62.244</v>
      </c>
      <c r="AR79">
        <v>48.576000000000001</v>
      </c>
      <c r="AS79">
        <v>24.2136</v>
      </c>
      <c r="AT79">
        <v>20.000042000000001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3148.4412089999996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686.77995699999997</v>
      </c>
      <c r="L80">
        <v>520.799485</v>
      </c>
      <c r="M80">
        <v>92</v>
      </c>
      <c r="N80">
        <v>118.125</v>
      </c>
      <c r="O80">
        <v>123.66562500000001</v>
      </c>
      <c r="P80">
        <v>120</v>
      </c>
      <c r="Q80">
        <v>19.984999999999999</v>
      </c>
      <c r="R80">
        <v>20.141999999999999</v>
      </c>
      <c r="S80">
        <v>16.283332999999999</v>
      </c>
      <c r="T80">
        <v>0</v>
      </c>
      <c r="U80">
        <v>418.77</v>
      </c>
      <c r="V80">
        <v>13.9</v>
      </c>
      <c r="W80">
        <v>29.742999999999999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29.062808</v>
      </c>
      <c r="AD80">
        <v>37.516399999999997</v>
      </c>
      <c r="AE80">
        <v>49.436556000000003</v>
      </c>
      <c r="AF80">
        <v>29.58</v>
      </c>
      <c r="AG80">
        <v>39.088799999999999</v>
      </c>
      <c r="AH80">
        <v>154.69245000000001</v>
      </c>
      <c r="AI80">
        <v>0</v>
      </c>
      <c r="AJ80">
        <v>0</v>
      </c>
      <c r="AK80">
        <v>51.140700000000002</v>
      </c>
      <c r="AL80">
        <v>85.988</v>
      </c>
      <c r="AM80">
        <v>15.804048</v>
      </c>
      <c r="AN80">
        <v>0</v>
      </c>
      <c r="AO80">
        <v>20.58</v>
      </c>
      <c r="AP80">
        <v>10.119899999999999</v>
      </c>
      <c r="AQ80">
        <v>62.244</v>
      </c>
      <c r="AR80">
        <v>48.576000000000001</v>
      </c>
      <c r="AS80">
        <v>24.2136</v>
      </c>
      <c r="AT80">
        <v>20.000042000000001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3170.931329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686.77995699999997</v>
      </c>
      <c r="L81">
        <v>525.19590000000005</v>
      </c>
      <c r="M81">
        <v>92</v>
      </c>
      <c r="N81">
        <v>118.125</v>
      </c>
      <c r="O81">
        <v>123.66562500000001</v>
      </c>
      <c r="P81">
        <v>120</v>
      </c>
      <c r="Q81">
        <v>19.984999999999999</v>
      </c>
      <c r="R81">
        <v>20.141999999999999</v>
      </c>
      <c r="S81">
        <v>17.664332999999999</v>
      </c>
      <c r="T81">
        <v>0</v>
      </c>
      <c r="U81">
        <v>418.77</v>
      </c>
      <c r="V81">
        <v>13.9</v>
      </c>
      <c r="W81">
        <v>29.74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37.516399999999997</v>
      </c>
      <c r="AE81">
        <v>49.436556000000003</v>
      </c>
      <c r="AF81">
        <v>29.58</v>
      </c>
      <c r="AG81">
        <v>39.088799999999999</v>
      </c>
      <c r="AH81">
        <v>154.69245000000001</v>
      </c>
      <c r="AI81">
        <v>0</v>
      </c>
      <c r="AJ81">
        <v>0</v>
      </c>
      <c r="AK81">
        <v>51.140700000000002</v>
      </c>
      <c r="AL81">
        <v>85.988</v>
      </c>
      <c r="AM81">
        <v>15.804048</v>
      </c>
      <c r="AN81">
        <v>0</v>
      </c>
      <c r="AO81">
        <v>20.58</v>
      </c>
      <c r="AP81">
        <v>10.119899999999999</v>
      </c>
      <c r="AQ81">
        <v>62.244</v>
      </c>
      <c r="AR81">
        <v>15.456</v>
      </c>
      <c r="AS81">
        <v>14.7972</v>
      </c>
      <c r="AT81">
        <v>20.000042000000001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3147.3099439999996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686.77995699999997</v>
      </c>
      <c r="L82">
        <v>545.05258000000003</v>
      </c>
      <c r="M82">
        <v>92</v>
      </c>
      <c r="N82">
        <v>118.125</v>
      </c>
      <c r="O82">
        <v>123.66562500000001</v>
      </c>
      <c r="P82">
        <v>120</v>
      </c>
      <c r="Q82">
        <v>19.984999999999999</v>
      </c>
      <c r="R82">
        <v>20.141999999999999</v>
      </c>
      <c r="S82">
        <v>19.329899999999999</v>
      </c>
      <c r="T82">
        <v>0</v>
      </c>
      <c r="U82">
        <v>418.77</v>
      </c>
      <c r="V82">
        <v>13.9</v>
      </c>
      <c r="W82">
        <v>29.74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37.516399999999997</v>
      </c>
      <c r="AE82">
        <v>49.436556000000003</v>
      </c>
      <c r="AF82">
        <v>29.58</v>
      </c>
      <c r="AG82">
        <v>39.088799999999999</v>
      </c>
      <c r="AH82">
        <v>154.69245000000001</v>
      </c>
      <c r="AI82">
        <v>0</v>
      </c>
      <c r="AJ82">
        <v>0</v>
      </c>
      <c r="AK82">
        <v>51.140700000000002</v>
      </c>
      <c r="AL82">
        <v>85.988</v>
      </c>
      <c r="AM82">
        <v>15.804048</v>
      </c>
      <c r="AN82">
        <v>0</v>
      </c>
      <c r="AO82">
        <v>20.58</v>
      </c>
      <c r="AP82">
        <v>10.119899999999999</v>
      </c>
      <c r="AQ82">
        <v>62.244</v>
      </c>
      <c r="AR82">
        <v>15.456</v>
      </c>
      <c r="AS82">
        <v>14.7972</v>
      </c>
      <c r="AT82">
        <v>20.000042000000001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3168.832191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686.77995699999997</v>
      </c>
      <c r="L83">
        <v>549.60906</v>
      </c>
      <c r="M83">
        <v>92</v>
      </c>
      <c r="N83">
        <v>118.125</v>
      </c>
      <c r="O83">
        <v>123.66562500000001</v>
      </c>
      <c r="P83">
        <v>120</v>
      </c>
      <c r="Q83">
        <v>19.984999999999999</v>
      </c>
      <c r="R83">
        <v>20.141999999999999</v>
      </c>
      <c r="S83">
        <v>2.762</v>
      </c>
      <c r="T83">
        <v>0</v>
      </c>
      <c r="U83">
        <v>418.77</v>
      </c>
      <c r="V83">
        <v>13.9</v>
      </c>
      <c r="W83">
        <v>29.74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37.516399999999997</v>
      </c>
      <c r="AE83">
        <v>49.436556000000003</v>
      </c>
      <c r="AF83">
        <v>29.58</v>
      </c>
      <c r="AG83">
        <v>39.088799999999999</v>
      </c>
      <c r="AH83">
        <v>154.69245000000001</v>
      </c>
      <c r="AI83">
        <v>0</v>
      </c>
      <c r="AJ83">
        <v>0</v>
      </c>
      <c r="AK83">
        <v>51.140700000000002</v>
      </c>
      <c r="AL83">
        <v>85.988</v>
      </c>
      <c r="AM83">
        <v>15.804048</v>
      </c>
      <c r="AN83">
        <v>0</v>
      </c>
      <c r="AO83">
        <v>21.462</v>
      </c>
      <c r="AP83">
        <v>10.119899999999999</v>
      </c>
      <c r="AQ83">
        <v>62.244</v>
      </c>
      <c r="AR83">
        <v>19.872</v>
      </c>
      <c r="AS83">
        <v>14.7972</v>
      </c>
      <c r="AT83">
        <v>20.000042000000001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3162.1187709999995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686.77995699999997</v>
      </c>
      <c r="L84">
        <v>568.85906</v>
      </c>
      <c r="M84">
        <v>92</v>
      </c>
      <c r="N84">
        <v>118.125</v>
      </c>
      <c r="O84">
        <v>123.66562500000001</v>
      </c>
      <c r="P84">
        <v>120</v>
      </c>
      <c r="Q84">
        <v>19.984999999999999</v>
      </c>
      <c r="R84">
        <v>20.141999999999999</v>
      </c>
      <c r="S84">
        <v>4.1429999999999998</v>
      </c>
      <c r="T84">
        <v>0</v>
      </c>
      <c r="U84">
        <v>418.77</v>
      </c>
      <c r="V84">
        <v>13.9</v>
      </c>
      <c r="W84">
        <v>29.74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37.516399999999997</v>
      </c>
      <c r="AE84">
        <v>49.436556000000003</v>
      </c>
      <c r="AF84">
        <v>29.58</v>
      </c>
      <c r="AG84">
        <v>39.088799999999999</v>
      </c>
      <c r="AH84">
        <v>154.69245000000001</v>
      </c>
      <c r="AI84">
        <v>0</v>
      </c>
      <c r="AJ84">
        <v>0</v>
      </c>
      <c r="AK84">
        <v>51.140700000000002</v>
      </c>
      <c r="AL84">
        <v>85.988</v>
      </c>
      <c r="AM84">
        <v>15.804048</v>
      </c>
      <c r="AN84">
        <v>0</v>
      </c>
      <c r="AO84">
        <v>21.462</v>
      </c>
      <c r="AP84">
        <v>10.119899999999999</v>
      </c>
      <c r="AQ84">
        <v>62.244</v>
      </c>
      <c r="AR84">
        <v>19.872</v>
      </c>
      <c r="AS84">
        <v>14.7972</v>
      </c>
      <c r="AT84">
        <v>20.000042000000001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3182.7497709999998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686.77995699999997</v>
      </c>
      <c r="L85">
        <v>572.70906000000002</v>
      </c>
      <c r="M85">
        <v>92</v>
      </c>
      <c r="N85">
        <v>118.125</v>
      </c>
      <c r="O85">
        <v>123.66562500000001</v>
      </c>
      <c r="P85">
        <v>120</v>
      </c>
      <c r="Q85">
        <v>19.984999999999999</v>
      </c>
      <c r="R85">
        <v>20.1401</v>
      </c>
      <c r="S85">
        <v>4.1429999999999998</v>
      </c>
      <c r="T85">
        <v>0</v>
      </c>
      <c r="U85">
        <v>418.77</v>
      </c>
      <c r="V85">
        <v>13.9</v>
      </c>
      <c r="W85">
        <v>29.74</v>
      </c>
      <c r="X85">
        <v>147.515625</v>
      </c>
      <c r="Y85">
        <v>0</v>
      </c>
      <c r="Z85">
        <v>6.93</v>
      </c>
      <c r="AA85">
        <v>42.14808</v>
      </c>
      <c r="AB85">
        <v>39.510120000000001</v>
      </c>
      <c r="AC85">
        <v>29.062808</v>
      </c>
      <c r="AD85">
        <v>37.516399999999997</v>
      </c>
      <c r="AE85">
        <v>49.436556000000003</v>
      </c>
      <c r="AF85">
        <v>29.58</v>
      </c>
      <c r="AG85">
        <v>39.088799999999999</v>
      </c>
      <c r="AH85">
        <v>154.69245000000001</v>
      </c>
      <c r="AI85">
        <v>0</v>
      </c>
      <c r="AJ85">
        <v>0</v>
      </c>
      <c r="AK85">
        <v>51.140700000000002</v>
      </c>
      <c r="AL85">
        <v>85.988</v>
      </c>
      <c r="AM85">
        <v>15.804048</v>
      </c>
      <c r="AN85">
        <v>0</v>
      </c>
      <c r="AO85">
        <v>21.462</v>
      </c>
      <c r="AP85">
        <v>10.119899999999999</v>
      </c>
      <c r="AQ85">
        <v>62.244</v>
      </c>
      <c r="AR85">
        <v>22.08</v>
      </c>
      <c r="AS85">
        <v>14.7972</v>
      </c>
      <c r="AT85">
        <v>20.000042000000001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3176.0744709999999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686.77995699999997</v>
      </c>
      <c r="L86">
        <v>591.95906000000002</v>
      </c>
      <c r="M86">
        <v>92</v>
      </c>
      <c r="N86">
        <v>118.125</v>
      </c>
      <c r="O86">
        <v>123.66562500000001</v>
      </c>
      <c r="P86">
        <v>120</v>
      </c>
      <c r="Q86">
        <v>19.984999999999999</v>
      </c>
      <c r="R86">
        <v>20.1401</v>
      </c>
      <c r="S86">
        <v>4.1429999999999998</v>
      </c>
      <c r="T86">
        <v>0</v>
      </c>
      <c r="U86">
        <v>418.77</v>
      </c>
      <c r="V86">
        <v>13.9</v>
      </c>
      <c r="W86">
        <v>29.74</v>
      </c>
      <c r="X86">
        <v>147.515625</v>
      </c>
      <c r="Y86">
        <v>0</v>
      </c>
      <c r="Z86">
        <v>1.1000000000000001</v>
      </c>
      <c r="AA86">
        <v>42.14808</v>
      </c>
      <c r="AB86">
        <v>39.510120000000001</v>
      </c>
      <c r="AC86">
        <v>29.062808</v>
      </c>
      <c r="AD86">
        <v>18.494</v>
      </c>
      <c r="AE86">
        <v>49.436556000000003</v>
      </c>
      <c r="AF86">
        <v>20.706</v>
      </c>
      <c r="AG86">
        <v>39.088799999999999</v>
      </c>
      <c r="AH86">
        <v>152.94049999999999</v>
      </c>
      <c r="AI86">
        <v>0</v>
      </c>
      <c r="AJ86">
        <v>0</v>
      </c>
      <c r="AK86">
        <v>51.140700000000002</v>
      </c>
      <c r="AL86">
        <v>85.988</v>
      </c>
      <c r="AM86">
        <v>10.557359999999999</v>
      </c>
      <c r="AN86">
        <v>0</v>
      </c>
      <c r="AO86">
        <v>21.462</v>
      </c>
      <c r="AP86">
        <v>10.119899999999999</v>
      </c>
      <c r="AQ86">
        <v>45.36</v>
      </c>
      <c r="AR86">
        <v>22.08</v>
      </c>
      <c r="AS86">
        <v>14.7972</v>
      </c>
      <c r="AT86">
        <v>20.000042000000001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3137.7154330000003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686.77995699999997</v>
      </c>
      <c r="L87">
        <v>595.80906000000004</v>
      </c>
      <c r="M87">
        <v>92</v>
      </c>
      <c r="N87">
        <v>118.125</v>
      </c>
      <c r="O87">
        <v>123.66562500000001</v>
      </c>
      <c r="P87">
        <v>120</v>
      </c>
      <c r="Q87">
        <v>19.984999999999999</v>
      </c>
      <c r="R87">
        <v>20.1401</v>
      </c>
      <c r="S87">
        <v>6.9050000000000002</v>
      </c>
      <c r="T87">
        <v>0</v>
      </c>
      <c r="U87">
        <v>418.77</v>
      </c>
      <c r="V87">
        <v>13.9</v>
      </c>
      <c r="W87">
        <v>29.74</v>
      </c>
      <c r="X87">
        <v>147.515625</v>
      </c>
      <c r="Y87">
        <v>0</v>
      </c>
      <c r="Z87">
        <v>1.1000000000000001</v>
      </c>
      <c r="AA87">
        <v>42.14808</v>
      </c>
      <c r="AB87">
        <v>39.510120000000001</v>
      </c>
      <c r="AC87">
        <v>29.062808</v>
      </c>
      <c r="AD87">
        <v>18.494</v>
      </c>
      <c r="AE87">
        <v>49.436556000000003</v>
      </c>
      <c r="AF87">
        <v>20.706</v>
      </c>
      <c r="AG87">
        <v>39.088799999999999</v>
      </c>
      <c r="AH87">
        <v>152.94049999999999</v>
      </c>
      <c r="AI87">
        <v>0</v>
      </c>
      <c r="AJ87">
        <v>0</v>
      </c>
      <c r="AK87">
        <v>51.140700000000002</v>
      </c>
      <c r="AL87">
        <v>85.988</v>
      </c>
      <c r="AM87">
        <v>10.557359999999999</v>
      </c>
      <c r="AN87">
        <v>0</v>
      </c>
      <c r="AO87">
        <v>21.462</v>
      </c>
      <c r="AP87">
        <v>12.169499999999999</v>
      </c>
      <c r="AQ87">
        <v>45.36</v>
      </c>
      <c r="AR87">
        <v>22.08</v>
      </c>
      <c r="AS87">
        <v>14.7972</v>
      </c>
      <c r="AT87">
        <v>20.000042000000001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3146.3770330000002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686.77995699999997</v>
      </c>
      <c r="L88">
        <v>615.05906000000004</v>
      </c>
      <c r="M88">
        <v>92</v>
      </c>
      <c r="N88">
        <v>118.125</v>
      </c>
      <c r="O88">
        <v>123.66562500000001</v>
      </c>
      <c r="P88">
        <v>120</v>
      </c>
      <c r="Q88">
        <v>19.984999999999999</v>
      </c>
      <c r="R88">
        <v>20.1401</v>
      </c>
      <c r="S88">
        <v>9.6669999999999998</v>
      </c>
      <c r="T88">
        <v>0</v>
      </c>
      <c r="U88">
        <v>418.77</v>
      </c>
      <c r="V88">
        <v>13.9</v>
      </c>
      <c r="W88">
        <v>29.74</v>
      </c>
      <c r="X88">
        <v>147.515625</v>
      </c>
      <c r="Y88">
        <v>0</v>
      </c>
      <c r="Z88">
        <v>1.1000000000000001</v>
      </c>
      <c r="AA88">
        <v>42.14808</v>
      </c>
      <c r="AB88">
        <v>39.510120000000001</v>
      </c>
      <c r="AC88">
        <v>29.062808</v>
      </c>
      <c r="AD88">
        <v>18.494</v>
      </c>
      <c r="AE88">
        <v>49.436556000000003</v>
      </c>
      <c r="AF88">
        <v>20.706</v>
      </c>
      <c r="AG88">
        <v>39.088799999999999</v>
      </c>
      <c r="AH88">
        <v>152.94049999999999</v>
      </c>
      <c r="AI88">
        <v>0</v>
      </c>
      <c r="AJ88">
        <v>0</v>
      </c>
      <c r="AK88">
        <v>51.140700000000002</v>
      </c>
      <c r="AL88">
        <v>85.988</v>
      </c>
      <c r="AM88">
        <v>10.557359999999999</v>
      </c>
      <c r="AN88">
        <v>0</v>
      </c>
      <c r="AO88">
        <v>21.462</v>
      </c>
      <c r="AP88">
        <v>12.169499999999999</v>
      </c>
      <c r="AQ88">
        <v>45.36</v>
      </c>
      <c r="AR88">
        <v>22.08</v>
      </c>
      <c r="AS88">
        <v>14.7972</v>
      </c>
      <c r="AT88">
        <v>20.000042000000001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3168.3890329999999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686.77995699999997</v>
      </c>
      <c r="L89">
        <v>638.15905899999996</v>
      </c>
      <c r="M89">
        <v>92</v>
      </c>
      <c r="N89">
        <v>118.125</v>
      </c>
      <c r="O89">
        <v>123.66562500000001</v>
      </c>
      <c r="P89">
        <v>120</v>
      </c>
      <c r="Q89">
        <v>19.984999999999999</v>
      </c>
      <c r="R89">
        <v>20.1401</v>
      </c>
      <c r="S89">
        <v>0.81</v>
      </c>
      <c r="T89">
        <v>0</v>
      </c>
      <c r="U89">
        <v>418.77</v>
      </c>
      <c r="V89">
        <v>13.9</v>
      </c>
      <c r="W89">
        <v>29.74</v>
      </c>
      <c r="X89">
        <v>147.515625</v>
      </c>
      <c r="Y89">
        <v>0</v>
      </c>
      <c r="Z89">
        <v>1.1000000000000001</v>
      </c>
      <c r="AA89">
        <v>42.14808</v>
      </c>
      <c r="AB89">
        <v>39.510120000000001</v>
      </c>
      <c r="AC89">
        <v>29.062808</v>
      </c>
      <c r="AD89">
        <v>18.494</v>
      </c>
      <c r="AE89">
        <v>49.436556000000003</v>
      </c>
      <c r="AF89">
        <v>20.706</v>
      </c>
      <c r="AG89">
        <v>39.088799999999999</v>
      </c>
      <c r="AH89">
        <v>152.94049999999999</v>
      </c>
      <c r="AI89">
        <v>0</v>
      </c>
      <c r="AJ89">
        <v>0</v>
      </c>
      <c r="AK89">
        <v>51.140700000000002</v>
      </c>
      <c r="AL89">
        <v>83.664000000000001</v>
      </c>
      <c r="AM89">
        <v>10.557359999999999</v>
      </c>
      <c r="AN89">
        <v>0</v>
      </c>
      <c r="AO89">
        <v>20.58</v>
      </c>
      <c r="AP89">
        <v>12.169499999999999</v>
      </c>
      <c r="AQ89">
        <v>45.36</v>
      </c>
      <c r="AR89">
        <v>22.08</v>
      </c>
      <c r="AS89">
        <v>14.7972</v>
      </c>
      <c r="AT89">
        <v>20.000042000000001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3179.4260320000003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686.77995699999997</v>
      </c>
      <c r="L90">
        <v>642.00905999999998</v>
      </c>
      <c r="M90">
        <v>92</v>
      </c>
      <c r="N90">
        <v>118.125</v>
      </c>
      <c r="O90">
        <v>123.66562500000001</v>
      </c>
      <c r="P90">
        <v>120</v>
      </c>
      <c r="Q90">
        <v>19.984999999999999</v>
      </c>
      <c r="R90">
        <v>20.1401</v>
      </c>
      <c r="S90">
        <v>0</v>
      </c>
      <c r="T90">
        <v>0</v>
      </c>
      <c r="U90">
        <v>418.77</v>
      </c>
      <c r="V90">
        <v>13.9</v>
      </c>
      <c r="W90">
        <v>29.74</v>
      </c>
      <c r="X90">
        <v>147.515625</v>
      </c>
      <c r="Y90">
        <v>0</v>
      </c>
      <c r="Z90">
        <v>13.041600000000001</v>
      </c>
      <c r="AA90">
        <v>42.14808</v>
      </c>
      <c r="AB90">
        <v>39.510120000000001</v>
      </c>
      <c r="AC90">
        <v>29.062808</v>
      </c>
      <c r="AD90">
        <v>37.516399999999997</v>
      </c>
      <c r="AE90">
        <v>49.436556000000003</v>
      </c>
      <c r="AF90">
        <v>29.58</v>
      </c>
      <c r="AG90">
        <v>39.088799999999999</v>
      </c>
      <c r="AH90">
        <v>154.69245000000001</v>
      </c>
      <c r="AI90">
        <v>0</v>
      </c>
      <c r="AJ90">
        <v>0</v>
      </c>
      <c r="AK90">
        <v>51.140700000000002</v>
      </c>
      <c r="AL90">
        <v>83.664000000000001</v>
      </c>
      <c r="AM90">
        <v>15.804048</v>
      </c>
      <c r="AN90">
        <v>0</v>
      </c>
      <c r="AO90">
        <v>20.58</v>
      </c>
      <c r="AP90">
        <v>12.169499999999999</v>
      </c>
      <c r="AQ90">
        <v>62.244</v>
      </c>
      <c r="AR90">
        <v>22.08</v>
      </c>
      <c r="AS90">
        <v>14.7972</v>
      </c>
      <c r="AT90">
        <v>20.000042000000001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3246.1866710000004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686.77995699999997</v>
      </c>
      <c r="L91">
        <v>652.55521199999998</v>
      </c>
      <c r="M91">
        <v>92</v>
      </c>
      <c r="N91">
        <v>118.125</v>
      </c>
      <c r="O91">
        <v>123.66562500000001</v>
      </c>
      <c r="P91">
        <v>120</v>
      </c>
      <c r="Q91">
        <v>19.984999999999999</v>
      </c>
      <c r="R91">
        <v>20.1401</v>
      </c>
      <c r="S91">
        <v>0</v>
      </c>
      <c r="T91">
        <v>0</v>
      </c>
      <c r="U91">
        <v>418.77</v>
      </c>
      <c r="V91">
        <v>13.9</v>
      </c>
      <c r="W91">
        <v>29.74</v>
      </c>
      <c r="X91">
        <v>147.515625</v>
      </c>
      <c r="Y91">
        <v>0</v>
      </c>
      <c r="Z91">
        <v>13.041600000000001</v>
      </c>
      <c r="AA91">
        <v>42.14808</v>
      </c>
      <c r="AB91">
        <v>39.510120000000001</v>
      </c>
      <c r="AC91">
        <v>29.062808</v>
      </c>
      <c r="AD91">
        <v>37.516399999999997</v>
      </c>
      <c r="AE91">
        <v>49.436556000000003</v>
      </c>
      <c r="AF91">
        <v>29.58</v>
      </c>
      <c r="AG91">
        <v>39.088799999999999</v>
      </c>
      <c r="AH91">
        <v>154.69245000000001</v>
      </c>
      <c r="AI91">
        <v>0</v>
      </c>
      <c r="AJ91">
        <v>0</v>
      </c>
      <c r="AK91">
        <v>51.140700000000002</v>
      </c>
      <c r="AL91">
        <v>83.664000000000001</v>
      </c>
      <c r="AM91">
        <v>15.804048</v>
      </c>
      <c r="AN91">
        <v>0</v>
      </c>
      <c r="AO91">
        <v>20.58</v>
      </c>
      <c r="AP91">
        <v>12.169499999999999</v>
      </c>
      <c r="AQ91">
        <v>62.244</v>
      </c>
      <c r="AR91">
        <v>27.6</v>
      </c>
      <c r="AS91">
        <v>14.7972</v>
      </c>
      <c r="AT91">
        <v>20.000042000000001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3262.2528230000003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686.77995699999997</v>
      </c>
      <c r="L92">
        <v>653.15009999999995</v>
      </c>
      <c r="M92">
        <v>92</v>
      </c>
      <c r="N92">
        <v>118.125</v>
      </c>
      <c r="O92">
        <v>123.66562500000001</v>
      </c>
      <c r="P92">
        <v>120</v>
      </c>
      <c r="Q92">
        <v>19.984999999999999</v>
      </c>
      <c r="R92">
        <v>20.1401</v>
      </c>
      <c r="S92">
        <v>0</v>
      </c>
      <c r="T92">
        <v>0</v>
      </c>
      <c r="U92">
        <v>418.77</v>
      </c>
      <c r="V92">
        <v>13.9</v>
      </c>
      <c r="W92">
        <v>29.74</v>
      </c>
      <c r="X92">
        <v>147.515625</v>
      </c>
      <c r="Y92">
        <v>0</v>
      </c>
      <c r="Z92">
        <v>13.041600000000001</v>
      </c>
      <c r="AA92">
        <v>42.14808</v>
      </c>
      <c r="AB92">
        <v>39.510120000000001</v>
      </c>
      <c r="AC92">
        <v>29.062808</v>
      </c>
      <c r="AD92">
        <v>37.516399999999997</v>
      </c>
      <c r="AE92">
        <v>49.436556000000003</v>
      </c>
      <c r="AF92">
        <v>29.58</v>
      </c>
      <c r="AG92">
        <v>39.088799999999999</v>
      </c>
      <c r="AH92">
        <v>154.69245000000001</v>
      </c>
      <c r="AI92">
        <v>0</v>
      </c>
      <c r="AJ92">
        <v>0</v>
      </c>
      <c r="AK92">
        <v>51.140700000000002</v>
      </c>
      <c r="AL92">
        <v>83.664000000000001</v>
      </c>
      <c r="AM92">
        <v>15.804048</v>
      </c>
      <c r="AN92">
        <v>0</v>
      </c>
      <c r="AO92">
        <v>20.58</v>
      </c>
      <c r="AP92">
        <v>12.169499999999999</v>
      </c>
      <c r="AQ92">
        <v>62.244</v>
      </c>
      <c r="AR92">
        <v>27.6</v>
      </c>
      <c r="AS92">
        <v>14.7972</v>
      </c>
      <c r="AT92">
        <v>20.000042000000001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3262.8477109999999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686.77995699999997</v>
      </c>
      <c r="L93">
        <v>653.15009999999995</v>
      </c>
      <c r="M93">
        <v>92</v>
      </c>
      <c r="N93">
        <v>118.125</v>
      </c>
      <c r="O93">
        <v>123.66562500000001</v>
      </c>
      <c r="P93">
        <v>120</v>
      </c>
      <c r="Q93">
        <v>19.984999999999999</v>
      </c>
      <c r="R93">
        <v>20.1401</v>
      </c>
      <c r="S93">
        <v>0</v>
      </c>
      <c r="T93">
        <v>0</v>
      </c>
      <c r="U93">
        <v>418.77</v>
      </c>
      <c r="V93">
        <v>13.9</v>
      </c>
      <c r="W93">
        <v>29.74</v>
      </c>
      <c r="X93">
        <v>147.515625</v>
      </c>
      <c r="Y93">
        <v>0</v>
      </c>
      <c r="Z93">
        <v>13.041600000000001</v>
      </c>
      <c r="AA93">
        <v>42.14808</v>
      </c>
      <c r="AB93">
        <v>39.510120000000001</v>
      </c>
      <c r="AC93">
        <v>29.062808</v>
      </c>
      <c r="AD93">
        <v>37.516399999999997</v>
      </c>
      <c r="AE93">
        <v>49.436556000000003</v>
      </c>
      <c r="AF93">
        <v>29.58</v>
      </c>
      <c r="AG93">
        <v>39.088799999999999</v>
      </c>
      <c r="AH93">
        <v>154.69245000000001</v>
      </c>
      <c r="AI93">
        <v>0</v>
      </c>
      <c r="AJ93">
        <v>0</v>
      </c>
      <c r="AK93">
        <v>51.140700000000002</v>
      </c>
      <c r="AL93">
        <v>83.664000000000001</v>
      </c>
      <c r="AM93">
        <v>15.804048</v>
      </c>
      <c r="AN93">
        <v>0</v>
      </c>
      <c r="AO93">
        <v>20.58</v>
      </c>
      <c r="AP93">
        <v>12.169499999999999</v>
      </c>
      <c r="AQ93">
        <v>62.244</v>
      </c>
      <c r="AR93">
        <v>22.08</v>
      </c>
      <c r="AS93">
        <v>14.7972</v>
      </c>
      <c r="AT93">
        <v>20.000042000000001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3257.3277109999999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686.77995699999997</v>
      </c>
      <c r="L94">
        <v>653.15009999999995</v>
      </c>
      <c r="M94">
        <v>92</v>
      </c>
      <c r="N94">
        <v>118.125</v>
      </c>
      <c r="O94">
        <v>123.66562500000001</v>
      </c>
      <c r="P94">
        <v>120</v>
      </c>
      <c r="Q94">
        <v>19.984999999999999</v>
      </c>
      <c r="R94">
        <v>20.1401</v>
      </c>
      <c r="S94">
        <v>0</v>
      </c>
      <c r="T94">
        <v>0</v>
      </c>
      <c r="U94">
        <v>418.77</v>
      </c>
      <c r="V94">
        <v>13.9</v>
      </c>
      <c r="W94">
        <v>29.74</v>
      </c>
      <c r="X94">
        <v>147.515625</v>
      </c>
      <c r="Y94">
        <v>0</v>
      </c>
      <c r="Z94">
        <v>6.5208000000000004</v>
      </c>
      <c r="AA94">
        <v>42.14808</v>
      </c>
      <c r="AB94">
        <v>39.510120000000001</v>
      </c>
      <c r="AC94">
        <v>29.062808</v>
      </c>
      <c r="AD94">
        <v>37.516399999999997</v>
      </c>
      <c r="AE94">
        <v>49.436556000000003</v>
      </c>
      <c r="AF94">
        <v>29.58</v>
      </c>
      <c r="AG94">
        <v>39.088799999999999</v>
      </c>
      <c r="AH94">
        <v>154.69245000000001</v>
      </c>
      <c r="AI94">
        <v>0</v>
      </c>
      <c r="AJ94">
        <v>0</v>
      </c>
      <c r="AK94">
        <v>51.140700000000002</v>
      </c>
      <c r="AL94">
        <v>83.664000000000001</v>
      </c>
      <c r="AM94">
        <v>15.804048</v>
      </c>
      <c r="AN94">
        <v>0</v>
      </c>
      <c r="AO94">
        <v>20.58</v>
      </c>
      <c r="AP94">
        <v>12.169499999999999</v>
      </c>
      <c r="AQ94">
        <v>62.244</v>
      </c>
      <c r="AR94">
        <v>22.08</v>
      </c>
      <c r="AS94">
        <v>14.7972</v>
      </c>
      <c r="AT94">
        <v>20.000042000000001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3250.8069109999997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686.77995699999997</v>
      </c>
      <c r="L95">
        <v>653.15009999999995</v>
      </c>
      <c r="M95">
        <v>92</v>
      </c>
      <c r="N95">
        <v>118.125</v>
      </c>
      <c r="O95">
        <v>123.66562500000001</v>
      </c>
      <c r="P95">
        <v>120</v>
      </c>
      <c r="Q95">
        <v>19.984999999999999</v>
      </c>
      <c r="R95">
        <v>20.1401</v>
      </c>
      <c r="S95">
        <v>0</v>
      </c>
      <c r="T95">
        <v>0</v>
      </c>
      <c r="U95">
        <v>418.77</v>
      </c>
      <c r="V95">
        <v>13.9</v>
      </c>
      <c r="W95">
        <v>29.74</v>
      </c>
      <c r="X95">
        <v>147.515625</v>
      </c>
      <c r="Y95">
        <v>0</v>
      </c>
      <c r="Z95">
        <v>1.1000000000000001</v>
      </c>
      <c r="AA95">
        <v>42.14808</v>
      </c>
      <c r="AB95">
        <v>39.510120000000001</v>
      </c>
      <c r="AC95">
        <v>29.062808</v>
      </c>
      <c r="AD95">
        <v>18.494</v>
      </c>
      <c r="AE95">
        <v>49.436556000000003</v>
      </c>
      <c r="AF95">
        <v>17.748000000000001</v>
      </c>
      <c r="AG95">
        <v>39.088799999999999</v>
      </c>
      <c r="AH95">
        <v>152.94049999999999</v>
      </c>
      <c r="AI95">
        <v>0</v>
      </c>
      <c r="AJ95">
        <v>0</v>
      </c>
      <c r="AK95">
        <v>51.140700000000002</v>
      </c>
      <c r="AL95">
        <v>83.664000000000001</v>
      </c>
      <c r="AM95">
        <v>10.557359999999999</v>
      </c>
      <c r="AN95">
        <v>0</v>
      </c>
      <c r="AO95">
        <v>20.58</v>
      </c>
      <c r="AP95">
        <v>12.169499999999999</v>
      </c>
      <c r="AQ95">
        <v>60.48</v>
      </c>
      <c r="AR95">
        <v>24.288</v>
      </c>
      <c r="AS95">
        <v>14.7972</v>
      </c>
      <c r="AT95">
        <v>20.000042000000001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3207.977073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686.77995699999997</v>
      </c>
      <c r="L96">
        <v>653.15009999999995</v>
      </c>
      <c r="M96">
        <v>92</v>
      </c>
      <c r="N96">
        <v>118.125</v>
      </c>
      <c r="O96">
        <v>123.66562500000001</v>
      </c>
      <c r="P96">
        <v>120</v>
      </c>
      <c r="Q96">
        <v>19.984999999999999</v>
      </c>
      <c r="R96">
        <v>20.1401</v>
      </c>
      <c r="S96">
        <v>0</v>
      </c>
      <c r="T96">
        <v>0</v>
      </c>
      <c r="U96">
        <v>418.77</v>
      </c>
      <c r="V96">
        <v>13.9</v>
      </c>
      <c r="W96">
        <v>29.74</v>
      </c>
      <c r="X96">
        <v>147.515625</v>
      </c>
      <c r="Y96">
        <v>0</v>
      </c>
      <c r="Z96">
        <v>1.1000000000000001</v>
      </c>
      <c r="AA96">
        <v>42.14808</v>
      </c>
      <c r="AB96">
        <v>39.510120000000001</v>
      </c>
      <c r="AC96">
        <v>29.062808</v>
      </c>
      <c r="AD96">
        <v>18.494</v>
      </c>
      <c r="AE96">
        <v>49.436556000000003</v>
      </c>
      <c r="AF96">
        <v>8.8740000000000006</v>
      </c>
      <c r="AG96">
        <v>39.088799999999999</v>
      </c>
      <c r="AH96">
        <v>152.94049999999999</v>
      </c>
      <c r="AI96">
        <v>0</v>
      </c>
      <c r="AJ96">
        <v>0</v>
      </c>
      <c r="AK96">
        <v>51.140700000000002</v>
      </c>
      <c r="AL96">
        <v>83.664000000000001</v>
      </c>
      <c r="AM96">
        <v>5.2786799999999996</v>
      </c>
      <c r="AN96">
        <v>0</v>
      </c>
      <c r="AO96">
        <v>20.58</v>
      </c>
      <c r="AP96">
        <v>12.169499999999999</v>
      </c>
      <c r="AQ96">
        <v>60.48</v>
      </c>
      <c r="AR96">
        <v>24.288</v>
      </c>
      <c r="AS96">
        <v>14.7972</v>
      </c>
      <c r="AT96">
        <v>20.000042000000001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3193.8243929999999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686.77995699999997</v>
      </c>
      <c r="L97">
        <v>653.15009999999995</v>
      </c>
      <c r="M97">
        <v>92</v>
      </c>
      <c r="N97">
        <v>118.125</v>
      </c>
      <c r="O97">
        <v>123.66562500000001</v>
      </c>
      <c r="P97">
        <v>120</v>
      </c>
      <c r="Q97">
        <v>19.984999999999999</v>
      </c>
      <c r="R97">
        <v>20.1401</v>
      </c>
      <c r="S97">
        <v>0</v>
      </c>
      <c r="T97">
        <v>0</v>
      </c>
      <c r="U97">
        <v>418.77</v>
      </c>
      <c r="V97">
        <v>13.9</v>
      </c>
      <c r="W97">
        <v>29.74</v>
      </c>
      <c r="X97">
        <v>147.515625</v>
      </c>
      <c r="Y97">
        <v>0</v>
      </c>
      <c r="Z97">
        <v>1.1000000000000001</v>
      </c>
      <c r="AA97">
        <v>42.14808</v>
      </c>
      <c r="AB97">
        <v>39.510120000000001</v>
      </c>
      <c r="AC97">
        <v>29.062808</v>
      </c>
      <c r="AD97">
        <v>18.494</v>
      </c>
      <c r="AE97">
        <v>49.436556000000003</v>
      </c>
      <c r="AF97">
        <v>8.8740000000000006</v>
      </c>
      <c r="AG97">
        <v>39.088799999999999</v>
      </c>
      <c r="AH97">
        <v>152.94049999999999</v>
      </c>
      <c r="AI97">
        <v>0</v>
      </c>
      <c r="AJ97">
        <v>0</v>
      </c>
      <c r="AK97">
        <v>51.140700000000002</v>
      </c>
      <c r="AL97">
        <v>80.177999999999997</v>
      </c>
      <c r="AM97">
        <v>5.2786799999999996</v>
      </c>
      <c r="AN97">
        <v>0</v>
      </c>
      <c r="AO97">
        <v>20.58</v>
      </c>
      <c r="AP97">
        <v>12.169499999999999</v>
      </c>
      <c r="AQ97">
        <v>60.48</v>
      </c>
      <c r="AR97">
        <v>24.288</v>
      </c>
      <c r="AS97">
        <v>14.7972</v>
      </c>
      <c r="AT97">
        <v>18.413618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3188.7519689999995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686.77995699999997</v>
      </c>
      <c r="L98">
        <v>653.15009999999995</v>
      </c>
      <c r="M98">
        <v>92</v>
      </c>
      <c r="N98">
        <v>118.125</v>
      </c>
      <c r="O98">
        <v>123.66562500000001</v>
      </c>
      <c r="P98">
        <v>120</v>
      </c>
      <c r="Q98">
        <v>19.984999999999999</v>
      </c>
      <c r="R98">
        <v>20.1401</v>
      </c>
      <c r="S98">
        <v>0</v>
      </c>
      <c r="T98">
        <v>0</v>
      </c>
      <c r="U98">
        <v>418.77</v>
      </c>
      <c r="V98">
        <v>13.9</v>
      </c>
      <c r="W98">
        <v>29.74</v>
      </c>
      <c r="X98">
        <v>147.515625</v>
      </c>
      <c r="Y98">
        <v>0</v>
      </c>
      <c r="Z98">
        <v>1.1000000000000001</v>
      </c>
      <c r="AA98">
        <v>42.14808</v>
      </c>
      <c r="AB98">
        <v>39.510120000000001</v>
      </c>
      <c r="AC98">
        <v>29.062808</v>
      </c>
      <c r="AD98">
        <v>18.494</v>
      </c>
      <c r="AE98">
        <v>49.436556000000003</v>
      </c>
      <c r="AF98">
        <v>8.8740000000000006</v>
      </c>
      <c r="AG98">
        <v>39.088799999999999</v>
      </c>
      <c r="AH98">
        <v>152.94049999999999</v>
      </c>
      <c r="AI98">
        <v>0</v>
      </c>
      <c r="AJ98">
        <v>0</v>
      </c>
      <c r="AK98">
        <v>51.140700000000002</v>
      </c>
      <c r="AL98">
        <v>80.177999999999997</v>
      </c>
      <c r="AM98">
        <v>5.2786799999999996</v>
      </c>
      <c r="AN98">
        <v>0</v>
      </c>
      <c r="AO98">
        <v>20.58</v>
      </c>
      <c r="AP98">
        <v>12.169499999999999</v>
      </c>
      <c r="AQ98">
        <v>60.48</v>
      </c>
      <c r="AR98">
        <v>24.288</v>
      </c>
      <c r="AS98">
        <v>14.7972</v>
      </c>
      <c r="AT98">
        <v>20.000042000000001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3190.3383929999995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1E-3</v>
      </c>
      <c r="H99">
        <f t="shared" si="2"/>
        <v>0</v>
      </c>
      <c r="I99">
        <f t="shared" si="2"/>
        <v>0</v>
      </c>
      <c r="J99">
        <f t="shared" si="2"/>
        <v>2.0000012499999998E-3</v>
      </c>
      <c r="K99">
        <f t="shared" si="2"/>
        <v>12.634986966499991</v>
      </c>
      <c r="L99">
        <f t="shared" si="2"/>
        <v>11.085903510249997</v>
      </c>
      <c r="M99">
        <f t="shared" si="2"/>
        <v>2.1522254305000006</v>
      </c>
      <c r="N99">
        <f t="shared" si="2"/>
        <v>2.8170583792500001</v>
      </c>
      <c r="O99">
        <f t="shared" si="2"/>
        <v>2.9679749999999947</v>
      </c>
      <c r="P99">
        <f t="shared" si="2"/>
        <v>3.138282916250001</v>
      </c>
      <c r="Q99">
        <f t="shared" si="2"/>
        <v>0.34964202449999954</v>
      </c>
      <c r="R99">
        <f t="shared" si="2"/>
        <v>0.44667311000000059</v>
      </c>
      <c r="S99">
        <f t="shared" si="2"/>
        <v>0.29573802449999981</v>
      </c>
      <c r="T99">
        <f t="shared" si="2"/>
        <v>0</v>
      </c>
      <c r="U99">
        <f t="shared" si="2"/>
        <v>10.047822206499994</v>
      </c>
      <c r="V99">
        <f t="shared" si="2"/>
        <v>0.27873245150000003</v>
      </c>
      <c r="W99">
        <f t="shared" si="2"/>
        <v>0.74612203924999954</v>
      </c>
      <c r="X99">
        <f t="shared" si="2"/>
        <v>2.9341693549999994</v>
      </c>
      <c r="Y99">
        <f t="shared" si="2"/>
        <v>0</v>
      </c>
      <c r="Z99">
        <f t="shared" si="2"/>
        <v>0.14519230000000014</v>
      </c>
      <c r="AA99">
        <f t="shared" si="2"/>
        <v>0.55321645999999969</v>
      </c>
      <c r="AB99">
        <f t="shared" si="2"/>
        <v>0.74499370499999884</v>
      </c>
      <c r="AC99">
        <f t="shared" si="2"/>
        <v>0.4502685079999994</v>
      </c>
      <c r="AD99">
        <f t="shared" si="2"/>
        <v>0.41492609999999963</v>
      </c>
      <c r="AE99">
        <f t="shared" si="2"/>
        <v>1.1864773440000005</v>
      </c>
      <c r="AF99">
        <f t="shared" si="2"/>
        <v>0.29136300000000032</v>
      </c>
      <c r="AG99">
        <f t="shared" si="2"/>
        <v>0.93813119999999994</v>
      </c>
      <c r="AH99">
        <f t="shared" si="2"/>
        <v>3.6758278500000041</v>
      </c>
      <c r="AI99">
        <f t="shared" si="2"/>
        <v>0</v>
      </c>
      <c r="AJ99">
        <f t="shared" si="2"/>
        <v>0</v>
      </c>
      <c r="AK99">
        <f t="shared" si="2"/>
        <v>1.2273767999999987</v>
      </c>
      <c r="AL99">
        <f t="shared" si="2"/>
        <v>1.894641</v>
      </c>
      <c r="AM99">
        <f t="shared" si="2"/>
        <v>8.0083974000000002E-2</v>
      </c>
      <c r="AN99">
        <f t="shared" si="2"/>
        <v>1.7360474999999979E-2</v>
      </c>
      <c r="AO99">
        <f t="shared" si="2"/>
        <v>0.54875099999999932</v>
      </c>
      <c r="AP99">
        <f t="shared" si="2"/>
        <v>0.27503070000000002</v>
      </c>
      <c r="AQ99">
        <f t="shared" si="2"/>
        <v>0.57770999999999972</v>
      </c>
      <c r="AR99">
        <f t="shared" si="2"/>
        <v>0.55310399999999926</v>
      </c>
      <c r="AS99">
        <f t="shared" si="2"/>
        <v>0.37793394000000013</v>
      </c>
      <c r="AT99">
        <f t="shared" si="2"/>
        <v>0.47075358249999899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2.4178099999999998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66.739283353749997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6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3.8668</v>
      </c>
      <c r="H3">
        <v>0</v>
      </c>
      <c r="I3">
        <v>0</v>
      </c>
      <c r="J3">
        <v>7.7336</v>
      </c>
      <c r="K3">
        <v>663.91018399999996</v>
      </c>
      <c r="L3">
        <v>420.93501400000002</v>
      </c>
      <c r="M3">
        <v>88.936400000000006</v>
      </c>
      <c r="N3">
        <v>114.19143800000001</v>
      </c>
      <c r="O3">
        <v>119.54756</v>
      </c>
      <c r="P3">
        <v>126.554543</v>
      </c>
      <c r="Q3">
        <v>19.319500000000001</v>
      </c>
      <c r="R3">
        <v>20.490268</v>
      </c>
      <c r="S3">
        <v>25.511310000000002</v>
      </c>
      <c r="T3">
        <v>0</v>
      </c>
      <c r="U3">
        <v>403.44620300000003</v>
      </c>
      <c r="V3">
        <v>13.415095000000001</v>
      </c>
      <c r="W3">
        <v>41.188724000000001</v>
      </c>
      <c r="X3">
        <v>142.60335499999999</v>
      </c>
      <c r="Y3">
        <v>0</v>
      </c>
      <c r="Z3">
        <v>6.3355579999999998</v>
      </c>
      <c r="AA3">
        <v>40.744548999999999</v>
      </c>
      <c r="AB3">
        <v>38.194432999999997</v>
      </c>
      <c r="AC3">
        <v>28.095016000000001</v>
      </c>
      <c r="AD3">
        <v>0</v>
      </c>
      <c r="AE3">
        <v>47.790318999999997</v>
      </c>
      <c r="AF3">
        <v>8.5784959999999995</v>
      </c>
      <c r="AG3">
        <v>37.787143</v>
      </c>
      <c r="AH3">
        <v>147.84758099999999</v>
      </c>
      <c r="AI3">
        <v>0</v>
      </c>
      <c r="AJ3">
        <v>0</v>
      </c>
      <c r="AK3">
        <v>49.437714999999997</v>
      </c>
      <c r="AL3">
        <v>82.001294000000001</v>
      </c>
      <c r="AM3">
        <v>0</v>
      </c>
      <c r="AN3">
        <v>1.0171129999999999</v>
      </c>
      <c r="AO3">
        <v>25.578882</v>
      </c>
      <c r="AP3">
        <v>12.878764</v>
      </c>
      <c r="AQ3">
        <v>43.849511999999997</v>
      </c>
      <c r="AR3">
        <v>23.479209999999998</v>
      </c>
      <c r="AS3">
        <v>31.729877999999999</v>
      </c>
      <c r="AT3">
        <v>19.316618999999999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74.44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2930.7520760000011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5.0000000000000004E-6</v>
      </c>
      <c r="K4">
        <v>663.91018399999996</v>
      </c>
      <c r="L4">
        <v>420.93501400000002</v>
      </c>
      <c r="M4">
        <v>88.936400000000006</v>
      </c>
      <c r="N4">
        <v>114.19143800000001</v>
      </c>
      <c r="O4">
        <v>119.54756</v>
      </c>
      <c r="P4">
        <v>126.879375</v>
      </c>
      <c r="Q4">
        <v>19.319500000000001</v>
      </c>
      <c r="R4">
        <v>20.490268</v>
      </c>
      <c r="S4">
        <v>25.511310000000002</v>
      </c>
      <c r="T4">
        <v>0</v>
      </c>
      <c r="U4">
        <v>403.47641199999998</v>
      </c>
      <c r="V4">
        <v>13.43713</v>
      </c>
      <c r="W4">
        <v>41.66187</v>
      </c>
      <c r="X4">
        <v>142.60335499999999</v>
      </c>
      <c r="Y4">
        <v>0</v>
      </c>
      <c r="Z4">
        <v>6.3355579999999998</v>
      </c>
      <c r="AA4">
        <v>40.744548999999999</v>
      </c>
      <c r="AB4">
        <v>38.194432999999997</v>
      </c>
      <c r="AC4">
        <v>28.095016000000001</v>
      </c>
      <c r="AD4">
        <v>0</v>
      </c>
      <c r="AE4">
        <v>47.790318999999997</v>
      </c>
      <c r="AF4">
        <v>8.5784959999999995</v>
      </c>
      <c r="AG4">
        <v>37.787143</v>
      </c>
      <c r="AH4">
        <v>147.84758099999999</v>
      </c>
      <c r="AI4">
        <v>0</v>
      </c>
      <c r="AJ4">
        <v>0</v>
      </c>
      <c r="AK4">
        <v>49.437714999999997</v>
      </c>
      <c r="AL4">
        <v>82.001294000000001</v>
      </c>
      <c r="AM4">
        <v>0</v>
      </c>
      <c r="AN4">
        <v>1.0171129999999999</v>
      </c>
      <c r="AO4">
        <v>25.578882</v>
      </c>
      <c r="AP4">
        <v>12.878764</v>
      </c>
      <c r="AQ4">
        <v>43.849511999999997</v>
      </c>
      <c r="AR4">
        <v>46.958418999999999</v>
      </c>
      <c r="AS4">
        <v>31.729877999999999</v>
      </c>
      <c r="AT4">
        <v>19.334040999999999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74.44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2943.4985340000012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663.91018399999996</v>
      </c>
      <c r="L5">
        <v>420.93501400000002</v>
      </c>
      <c r="M5">
        <v>88.936400000000006</v>
      </c>
      <c r="N5">
        <v>114.19143800000001</v>
      </c>
      <c r="O5">
        <v>119.54756</v>
      </c>
      <c r="P5">
        <v>128.93751</v>
      </c>
      <c r="Q5">
        <v>19.319500000000001</v>
      </c>
      <c r="R5">
        <v>20.490268</v>
      </c>
      <c r="S5">
        <v>25.511310000000002</v>
      </c>
      <c r="T5">
        <v>0</v>
      </c>
      <c r="U5">
        <v>403.47641199999998</v>
      </c>
      <c r="V5">
        <v>13.43713</v>
      </c>
      <c r="W5">
        <v>41.948884</v>
      </c>
      <c r="X5">
        <v>142.60335499999999</v>
      </c>
      <c r="Y5">
        <v>0</v>
      </c>
      <c r="Z5">
        <v>6.3355579999999998</v>
      </c>
      <c r="AA5">
        <v>34.595292999999998</v>
      </c>
      <c r="AB5">
        <v>38.194432999999997</v>
      </c>
      <c r="AC5">
        <v>28.095016000000001</v>
      </c>
      <c r="AD5">
        <v>0</v>
      </c>
      <c r="AE5">
        <v>47.790318999999997</v>
      </c>
      <c r="AF5">
        <v>8.5784959999999995</v>
      </c>
      <c r="AG5">
        <v>37.787143</v>
      </c>
      <c r="AH5">
        <v>147.84758099999999</v>
      </c>
      <c r="AI5">
        <v>0</v>
      </c>
      <c r="AJ5">
        <v>0</v>
      </c>
      <c r="AK5">
        <v>49.437714999999997</v>
      </c>
      <c r="AL5">
        <v>82.001294000000001</v>
      </c>
      <c r="AM5">
        <v>0</v>
      </c>
      <c r="AN5">
        <v>1.0171129999999999</v>
      </c>
      <c r="AO5">
        <v>25.578882</v>
      </c>
      <c r="AP5">
        <v>12.878764</v>
      </c>
      <c r="AQ5">
        <v>43.849511999999997</v>
      </c>
      <c r="AR5">
        <v>46.958418999999999</v>
      </c>
      <c r="AS5">
        <v>31.729877999999999</v>
      </c>
      <c r="AT5">
        <v>17.947035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74.44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2938.307416000001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663.91018399999996</v>
      </c>
      <c r="L6">
        <v>420.93501400000002</v>
      </c>
      <c r="M6">
        <v>88.936400000000006</v>
      </c>
      <c r="N6">
        <v>114.19143800000001</v>
      </c>
      <c r="O6">
        <v>119.54756</v>
      </c>
      <c r="P6">
        <v>129.05445</v>
      </c>
      <c r="Q6">
        <v>19.319500000000001</v>
      </c>
      <c r="R6">
        <v>20.490268</v>
      </c>
      <c r="S6">
        <v>25.511310000000002</v>
      </c>
      <c r="T6">
        <v>0</v>
      </c>
      <c r="U6">
        <v>403.47641199999998</v>
      </c>
      <c r="V6">
        <v>13.43713</v>
      </c>
      <c r="W6">
        <v>41.955263000000002</v>
      </c>
      <c r="X6">
        <v>142.60335499999999</v>
      </c>
      <c r="Y6">
        <v>0</v>
      </c>
      <c r="Z6">
        <v>6.3355579999999998</v>
      </c>
      <c r="AA6">
        <v>27.111101999999999</v>
      </c>
      <c r="AB6">
        <v>38.194432999999997</v>
      </c>
      <c r="AC6">
        <v>28.095016000000001</v>
      </c>
      <c r="AD6">
        <v>0</v>
      </c>
      <c r="AE6">
        <v>47.790318999999997</v>
      </c>
      <c r="AF6">
        <v>8.5784959999999995</v>
      </c>
      <c r="AG6">
        <v>37.787143</v>
      </c>
      <c r="AH6">
        <v>147.84758099999999</v>
      </c>
      <c r="AI6">
        <v>0</v>
      </c>
      <c r="AJ6">
        <v>0</v>
      </c>
      <c r="AK6">
        <v>49.437714999999997</v>
      </c>
      <c r="AL6">
        <v>82.001294000000001</v>
      </c>
      <c r="AM6">
        <v>0</v>
      </c>
      <c r="AN6">
        <v>1.0171129999999999</v>
      </c>
      <c r="AO6">
        <v>25.578882</v>
      </c>
      <c r="AP6">
        <v>12.878764</v>
      </c>
      <c r="AQ6">
        <v>43.849511999999997</v>
      </c>
      <c r="AR6">
        <v>23.479209999999998</v>
      </c>
      <c r="AS6">
        <v>31.729877999999999</v>
      </c>
      <c r="AT6">
        <v>18.431094000000002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74.44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2907.9513940000011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663.91018399999996</v>
      </c>
      <c r="L7">
        <v>420.93501400000002</v>
      </c>
      <c r="M7">
        <v>88.936400000000006</v>
      </c>
      <c r="N7">
        <v>114.19143800000001</v>
      </c>
      <c r="O7">
        <v>119.54756</v>
      </c>
      <c r="P7">
        <v>129.05445</v>
      </c>
      <c r="Q7">
        <v>19.319500000000001</v>
      </c>
      <c r="R7">
        <v>20.490268</v>
      </c>
      <c r="S7">
        <v>25.511310000000002</v>
      </c>
      <c r="T7">
        <v>0</v>
      </c>
      <c r="U7">
        <v>404.012629</v>
      </c>
      <c r="V7">
        <v>13.43713</v>
      </c>
      <c r="W7">
        <v>41.955263000000002</v>
      </c>
      <c r="X7">
        <v>142.60335499999999</v>
      </c>
      <c r="Y7">
        <v>0</v>
      </c>
      <c r="Z7">
        <v>6.3355579999999998</v>
      </c>
      <c r="AA7">
        <v>27.111101999999999</v>
      </c>
      <c r="AB7">
        <v>38.194432999999997</v>
      </c>
      <c r="AC7">
        <v>28.095016000000001</v>
      </c>
      <c r="AD7">
        <v>0</v>
      </c>
      <c r="AE7">
        <v>47.790318999999997</v>
      </c>
      <c r="AF7">
        <v>8.5784959999999995</v>
      </c>
      <c r="AG7">
        <v>37.787143</v>
      </c>
      <c r="AH7">
        <v>147.84758099999999</v>
      </c>
      <c r="AI7">
        <v>0</v>
      </c>
      <c r="AJ7">
        <v>0</v>
      </c>
      <c r="AK7">
        <v>49.437714999999997</v>
      </c>
      <c r="AL7">
        <v>82.001294000000001</v>
      </c>
      <c r="AM7">
        <v>0</v>
      </c>
      <c r="AN7">
        <v>1.0171129999999999</v>
      </c>
      <c r="AO7">
        <v>25.578882</v>
      </c>
      <c r="AP7">
        <v>12.878764</v>
      </c>
      <c r="AQ7">
        <v>43.849511999999997</v>
      </c>
      <c r="AR7">
        <v>23.479209999999998</v>
      </c>
      <c r="AS7">
        <v>14.954656</v>
      </c>
      <c r="AT7">
        <v>18.063155999999999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74.44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2891.3444510000008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663.91018399999996</v>
      </c>
      <c r="L8">
        <v>420.93501400000002</v>
      </c>
      <c r="M8">
        <v>88.936400000000006</v>
      </c>
      <c r="N8">
        <v>114.19143800000001</v>
      </c>
      <c r="O8">
        <v>119.54756</v>
      </c>
      <c r="P8">
        <v>129.05445</v>
      </c>
      <c r="Q8">
        <v>19.319500000000001</v>
      </c>
      <c r="R8">
        <v>20.490268</v>
      </c>
      <c r="S8">
        <v>25.511310000000002</v>
      </c>
      <c r="T8">
        <v>0</v>
      </c>
      <c r="U8">
        <v>404.02018099999998</v>
      </c>
      <c r="V8">
        <v>13.43713</v>
      </c>
      <c r="W8">
        <v>41.955263000000002</v>
      </c>
      <c r="X8">
        <v>142.60335499999999</v>
      </c>
      <c r="Y8">
        <v>0</v>
      </c>
      <c r="Z8">
        <v>6.3355579999999998</v>
      </c>
      <c r="AA8">
        <v>13.517366000000001</v>
      </c>
      <c r="AB8">
        <v>38.194432999999997</v>
      </c>
      <c r="AC8">
        <v>28.095016000000001</v>
      </c>
      <c r="AD8">
        <v>0</v>
      </c>
      <c r="AE8">
        <v>47.790318999999997</v>
      </c>
      <c r="AF8">
        <v>8.5784959999999995</v>
      </c>
      <c r="AG8">
        <v>37.787143</v>
      </c>
      <c r="AH8">
        <v>147.84758099999999</v>
      </c>
      <c r="AI8">
        <v>0</v>
      </c>
      <c r="AJ8">
        <v>0</v>
      </c>
      <c r="AK8">
        <v>49.437714999999997</v>
      </c>
      <c r="AL8">
        <v>82.001294000000001</v>
      </c>
      <c r="AM8">
        <v>0</v>
      </c>
      <c r="AN8">
        <v>1.0171129999999999</v>
      </c>
      <c r="AO8">
        <v>25.578882</v>
      </c>
      <c r="AP8">
        <v>12.878764</v>
      </c>
      <c r="AQ8">
        <v>43.849511999999997</v>
      </c>
      <c r="AR8">
        <v>23.479209999999998</v>
      </c>
      <c r="AS8">
        <v>14.954656</v>
      </c>
      <c r="AT8">
        <v>16.442392999999999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74.44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2876.1375040000007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611.27998500000001</v>
      </c>
      <c r="L9">
        <v>399.201278</v>
      </c>
      <c r="M9">
        <v>88.936400000000006</v>
      </c>
      <c r="N9">
        <v>114.19143800000001</v>
      </c>
      <c r="O9">
        <v>119.54756</v>
      </c>
      <c r="P9">
        <v>132.35474300000001</v>
      </c>
      <c r="Q9">
        <v>16.349314</v>
      </c>
      <c r="R9">
        <v>20.490268</v>
      </c>
      <c r="S9">
        <v>21.931522999999999</v>
      </c>
      <c r="T9">
        <v>0</v>
      </c>
      <c r="U9">
        <v>404.02018099999998</v>
      </c>
      <c r="V9">
        <v>13.43713</v>
      </c>
      <c r="W9">
        <v>41.955263000000002</v>
      </c>
      <c r="X9">
        <v>142.60335499999999</v>
      </c>
      <c r="Y9">
        <v>0</v>
      </c>
      <c r="Z9">
        <v>6.3355579999999998</v>
      </c>
      <c r="AA9">
        <v>13.517366000000001</v>
      </c>
      <c r="AB9">
        <v>38.194432999999997</v>
      </c>
      <c r="AC9">
        <v>28.095016000000001</v>
      </c>
      <c r="AD9">
        <v>0</v>
      </c>
      <c r="AE9">
        <v>47.790318999999997</v>
      </c>
      <c r="AF9">
        <v>8.5784959999999995</v>
      </c>
      <c r="AG9">
        <v>37.787143</v>
      </c>
      <c r="AH9">
        <v>147.84758099999999</v>
      </c>
      <c r="AI9">
        <v>0</v>
      </c>
      <c r="AJ9">
        <v>0</v>
      </c>
      <c r="AK9">
        <v>49.437714999999997</v>
      </c>
      <c r="AL9">
        <v>82.001294000000001</v>
      </c>
      <c r="AM9">
        <v>0</v>
      </c>
      <c r="AN9">
        <v>1.0171129999999999</v>
      </c>
      <c r="AO9">
        <v>25.578882</v>
      </c>
      <c r="AP9">
        <v>12.878764</v>
      </c>
      <c r="AQ9">
        <v>43.849511999999997</v>
      </c>
      <c r="AR9">
        <v>17.075789</v>
      </c>
      <c r="AS9">
        <v>14.954656</v>
      </c>
      <c r="AT9">
        <v>14.721954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74.44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2790.4000290000008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611.27998500000001</v>
      </c>
      <c r="L10">
        <v>399.201278</v>
      </c>
      <c r="M10">
        <v>88.936400000000006</v>
      </c>
      <c r="N10">
        <v>114.19143800000001</v>
      </c>
      <c r="O10">
        <v>119.54756</v>
      </c>
      <c r="P10">
        <v>132.679575</v>
      </c>
      <c r="Q10">
        <v>16.349314</v>
      </c>
      <c r="R10">
        <v>20.490268</v>
      </c>
      <c r="S10">
        <v>21.931522999999999</v>
      </c>
      <c r="T10">
        <v>0</v>
      </c>
      <c r="U10">
        <v>404.02018099999998</v>
      </c>
      <c r="V10">
        <v>13.43713</v>
      </c>
      <c r="W10">
        <v>41.955263000000002</v>
      </c>
      <c r="X10">
        <v>142.60335499999999</v>
      </c>
      <c r="Y10">
        <v>0</v>
      </c>
      <c r="Z10">
        <v>6.3355579999999998</v>
      </c>
      <c r="AA10">
        <v>0</v>
      </c>
      <c r="AB10">
        <v>38.194432999999997</v>
      </c>
      <c r="AC10">
        <v>28.095016000000001</v>
      </c>
      <c r="AD10">
        <v>0</v>
      </c>
      <c r="AE10">
        <v>47.790318999999997</v>
      </c>
      <c r="AF10">
        <v>8.5784959999999995</v>
      </c>
      <c r="AG10">
        <v>37.787143</v>
      </c>
      <c r="AH10">
        <v>147.84758099999999</v>
      </c>
      <c r="AI10">
        <v>0</v>
      </c>
      <c r="AJ10">
        <v>0</v>
      </c>
      <c r="AK10">
        <v>49.437714999999997</v>
      </c>
      <c r="AL10">
        <v>82.001294000000001</v>
      </c>
      <c r="AM10">
        <v>0</v>
      </c>
      <c r="AN10">
        <v>1.0171129999999999</v>
      </c>
      <c r="AO10">
        <v>25.578882</v>
      </c>
      <c r="AP10">
        <v>12.878764</v>
      </c>
      <c r="AQ10">
        <v>43.849511999999997</v>
      </c>
      <c r="AR10">
        <v>17.075789</v>
      </c>
      <c r="AS10">
        <v>14.954656</v>
      </c>
      <c r="AT10">
        <v>14.995763999999999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74.44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2777.4813050000007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598.81467799999996</v>
      </c>
      <c r="L11">
        <v>396.02721600000001</v>
      </c>
      <c r="M11">
        <v>88.936400000000006</v>
      </c>
      <c r="N11">
        <v>114.19143800000001</v>
      </c>
      <c r="O11">
        <v>119.54756</v>
      </c>
      <c r="P11">
        <v>132.679575</v>
      </c>
      <c r="Q11">
        <v>11.728873999999999</v>
      </c>
      <c r="R11">
        <v>20.490268</v>
      </c>
      <c r="S11">
        <v>14.593787000000001</v>
      </c>
      <c r="T11">
        <v>0</v>
      </c>
      <c r="U11">
        <v>404.02018099999998</v>
      </c>
      <c r="V11">
        <v>13.43713</v>
      </c>
      <c r="W11">
        <v>41.955263000000002</v>
      </c>
      <c r="X11">
        <v>142.60335499999999</v>
      </c>
      <c r="Y11">
        <v>0</v>
      </c>
      <c r="Z11">
        <v>6.3355579999999998</v>
      </c>
      <c r="AA11">
        <v>0</v>
      </c>
      <c r="AB11">
        <v>38.194432999999997</v>
      </c>
      <c r="AC11">
        <v>28.095016000000001</v>
      </c>
      <c r="AD11">
        <v>0</v>
      </c>
      <c r="AE11">
        <v>47.790318999999997</v>
      </c>
      <c r="AF11">
        <v>8.5784959999999995</v>
      </c>
      <c r="AG11">
        <v>37.787143</v>
      </c>
      <c r="AH11">
        <v>147.84758099999999</v>
      </c>
      <c r="AI11">
        <v>0</v>
      </c>
      <c r="AJ11">
        <v>0</v>
      </c>
      <c r="AK11">
        <v>49.437714999999997</v>
      </c>
      <c r="AL11">
        <v>82.001294000000001</v>
      </c>
      <c r="AM11">
        <v>0</v>
      </c>
      <c r="AN11">
        <v>1.0171129999999999</v>
      </c>
      <c r="AO11">
        <v>25.578882</v>
      </c>
      <c r="AP11">
        <v>12.878764</v>
      </c>
      <c r="AQ11">
        <v>43.849511999999997</v>
      </c>
      <c r="AR11">
        <v>17.075789</v>
      </c>
      <c r="AS11">
        <v>14.954656</v>
      </c>
      <c r="AT11">
        <v>16.431598000000001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74.44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2751.319594000001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535.97917800000005</v>
      </c>
      <c r="L12">
        <v>396.02721600000001</v>
      </c>
      <c r="M12">
        <v>88.936400000000006</v>
      </c>
      <c r="N12">
        <v>114.19143800000001</v>
      </c>
      <c r="O12">
        <v>119.54756</v>
      </c>
      <c r="P12">
        <v>132.679575</v>
      </c>
      <c r="Q12">
        <v>11.728873999999999</v>
      </c>
      <c r="R12">
        <v>20.490268</v>
      </c>
      <c r="S12">
        <v>14.593787000000001</v>
      </c>
      <c r="T12">
        <v>0</v>
      </c>
      <c r="U12">
        <v>404.02018099999998</v>
      </c>
      <c r="V12">
        <v>13.43713</v>
      </c>
      <c r="W12">
        <v>41.955263000000002</v>
      </c>
      <c r="X12">
        <v>142.60335499999999</v>
      </c>
      <c r="Y12">
        <v>0</v>
      </c>
      <c r="Z12">
        <v>6.3355579999999998</v>
      </c>
      <c r="AA12">
        <v>0</v>
      </c>
      <c r="AB12">
        <v>38.194432999999997</v>
      </c>
      <c r="AC12">
        <v>28.095016000000001</v>
      </c>
      <c r="AD12">
        <v>0</v>
      </c>
      <c r="AE12">
        <v>47.790318999999997</v>
      </c>
      <c r="AF12">
        <v>8.5784959999999995</v>
      </c>
      <c r="AG12">
        <v>37.787143</v>
      </c>
      <c r="AH12">
        <v>147.84758099999999</v>
      </c>
      <c r="AI12">
        <v>0</v>
      </c>
      <c r="AJ12">
        <v>0</v>
      </c>
      <c r="AK12">
        <v>49.437714999999997</v>
      </c>
      <c r="AL12">
        <v>82.001294000000001</v>
      </c>
      <c r="AM12">
        <v>0</v>
      </c>
      <c r="AN12">
        <v>1.0171129999999999</v>
      </c>
      <c r="AO12">
        <v>25.578882</v>
      </c>
      <c r="AP12">
        <v>12.878764</v>
      </c>
      <c r="AQ12">
        <v>43.849511999999997</v>
      </c>
      <c r="AR12">
        <v>17.075789</v>
      </c>
      <c r="AS12">
        <v>14.954656</v>
      </c>
      <c r="AT12">
        <v>14.797418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74.44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2686.8499140000004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434.25024400000001</v>
      </c>
      <c r="L13">
        <v>396.02721600000001</v>
      </c>
      <c r="M13">
        <v>88.936400000000006</v>
      </c>
      <c r="N13">
        <v>114.19143800000001</v>
      </c>
      <c r="O13">
        <v>119.54756</v>
      </c>
      <c r="P13">
        <v>132.679575</v>
      </c>
      <c r="Q13">
        <v>11.728873999999999</v>
      </c>
      <c r="R13">
        <v>20.490268</v>
      </c>
      <c r="S13">
        <v>14.593787000000001</v>
      </c>
      <c r="T13">
        <v>0</v>
      </c>
      <c r="U13">
        <v>404.80841700000002</v>
      </c>
      <c r="V13">
        <v>13.43713</v>
      </c>
      <c r="W13">
        <v>41.461472999999998</v>
      </c>
      <c r="X13">
        <v>142.60335499999999</v>
      </c>
      <c r="Y13">
        <v>0</v>
      </c>
      <c r="Z13">
        <v>6.3355579999999998</v>
      </c>
      <c r="AA13">
        <v>0</v>
      </c>
      <c r="AB13">
        <v>38.194432999999997</v>
      </c>
      <c r="AC13">
        <v>28.095016000000001</v>
      </c>
      <c r="AD13">
        <v>0</v>
      </c>
      <c r="AE13">
        <v>47.790318999999997</v>
      </c>
      <c r="AF13">
        <v>8.5784959999999995</v>
      </c>
      <c r="AG13">
        <v>37.787143</v>
      </c>
      <c r="AH13">
        <v>147.84758099999999</v>
      </c>
      <c r="AI13">
        <v>0</v>
      </c>
      <c r="AJ13">
        <v>0</v>
      </c>
      <c r="AK13">
        <v>49.437714999999997</v>
      </c>
      <c r="AL13">
        <v>82.001294000000001</v>
      </c>
      <c r="AM13">
        <v>0</v>
      </c>
      <c r="AN13">
        <v>1.0171129999999999</v>
      </c>
      <c r="AO13">
        <v>24.726253</v>
      </c>
      <c r="AP13">
        <v>12.878764</v>
      </c>
      <c r="AQ13">
        <v>36.541260000000001</v>
      </c>
      <c r="AR13">
        <v>19.210262</v>
      </c>
      <c r="AS13">
        <v>10.403238999999999</v>
      </c>
      <c r="AT13">
        <v>17.229721999999999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74.510000000000005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2577.3399050000007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400.41574400000002</v>
      </c>
      <c r="L14">
        <v>396.02721600000001</v>
      </c>
      <c r="M14">
        <v>88.936400000000006</v>
      </c>
      <c r="N14">
        <v>114.19143800000001</v>
      </c>
      <c r="O14">
        <v>119.54756</v>
      </c>
      <c r="P14">
        <v>132.679575</v>
      </c>
      <c r="Q14">
        <v>11.728873999999999</v>
      </c>
      <c r="R14">
        <v>20.490268</v>
      </c>
      <c r="S14">
        <v>14.593787000000001</v>
      </c>
      <c r="T14">
        <v>0</v>
      </c>
      <c r="U14">
        <v>404.82495899999998</v>
      </c>
      <c r="V14">
        <v>13.43713</v>
      </c>
      <c r="W14">
        <v>41.461472999999998</v>
      </c>
      <c r="X14">
        <v>142.60335499999999</v>
      </c>
      <c r="Y14">
        <v>0</v>
      </c>
      <c r="Z14">
        <v>6.3355579999999998</v>
      </c>
      <c r="AA14">
        <v>0</v>
      </c>
      <c r="AB14">
        <v>38.194432999999997</v>
      </c>
      <c r="AC14">
        <v>28.095016000000001</v>
      </c>
      <c r="AD14">
        <v>0</v>
      </c>
      <c r="AE14">
        <v>47.790318999999997</v>
      </c>
      <c r="AF14">
        <v>8.5784959999999995</v>
      </c>
      <c r="AG14">
        <v>37.787143</v>
      </c>
      <c r="AH14">
        <v>147.84758099999999</v>
      </c>
      <c r="AI14">
        <v>0</v>
      </c>
      <c r="AJ14">
        <v>0</v>
      </c>
      <c r="AK14">
        <v>49.437714999999997</v>
      </c>
      <c r="AL14">
        <v>82.001294000000001</v>
      </c>
      <c r="AM14">
        <v>0</v>
      </c>
      <c r="AN14">
        <v>1.0171129999999999</v>
      </c>
      <c r="AO14">
        <v>24.726253</v>
      </c>
      <c r="AP14">
        <v>12.878764</v>
      </c>
      <c r="AQ14">
        <v>29.233008000000002</v>
      </c>
      <c r="AR14">
        <v>19.210262</v>
      </c>
      <c r="AS14">
        <v>10.403238999999999</v>
      </c>
      <c r="AT14">
        <v>16.969936000000001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74.510000000000005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2535.9539090000007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400.41574400000002</v>
      </c>
      <c r="L15">
        <v>396.02721600000001</v>
      </c>
      <c r="M15">
        <v>88.936400000000006</v>
      </c>
      <c r="N15">
        <v>114.19143800000001</v>
      </c>
      <c r="O15">
        <v>119.54756</v>
      </c>
      <c r="P15">
        <v>132.679575</v>
      </c>
      <c r="Q15">
        <v>11.728873999999999</v>
      </c>
      <c r="R15">
        <v>15.359896000000001</v>
      </c>
      <c r="S15">
        <v>14.593787000000001</v>
      </c>
      <c r="T15">
        <v>0</v>
      </c>
      <c r="U15">
        <v>404.82495899999998</v>
      </c>
      <c r="V15">
        <v>9.4689230000000002</v>
      </c>
      <c r="W15">
        <v>27.868414000000001</v>
      </c>
      <c r="X15">
        <v>118.642318</v>
      </c>
      <c r="Y15">
        <v>0</v>
      </c>
      <c r="Z15">
        <v>6.3355579999999998</v>
      </c>
      <c r="AA15">
        <v>0</v>
      </c>
      <c r="AB15">
        <v>38.194432999999997</v>
      </c>
      <c r="AC15">
        <v>28.095016000000001</v>
      </c>
      <c r="AD15">
        <v>0</v>
      </c>
      <c r="AE15">
        <v>47.790318999999997</v>
      </c>
      <c r="AF15">
        <v>8.5784959999999995</v>
      </c>
      <c r="AG15">
        <v>37.787143</v>
      </c>
      <c r="AH15">
        <v>147.84758099999999</v>
      </c>
      <c r="AI15">
        <v>0</v>
      </c>
      <c r="AJ15">
        <v>0</v>
      </c>
      <c r="AK15">
        <v>49.437714999999997</v>
      </c>
      <c r="AL15">
        <v>78.631377999999998</v>
      </c>
      <c r="AM15">
        <v>0</v>
      </c>
      <c r="AN15">
        <v>1.0171129999999999</v>
      </c>
      <c r="AO15">
        <v>24.726253</v>
      </c>
      <c r="AP15">
        <v>11.764256</v>
      </c>
      <c r="AQ15">
        <v>29.233008000000002</v>
      </c>
      <c r="AR15">
        <v>19.210262</v>
      </c>
      <c r="AS15">
        <v>10.403238999999999</v>
      </c>
      <c r="AT15">
        <v>17.044592999999999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74.739999999999995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2485.1214669999999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400.41574400000002</v>
      </c>
      <c r="L16">
        <v>396.02721600000001</v>
      </c>
      <c r="M16">
        <v>88.936400000000006</v>
      </c>
      <c r="N16">
        <v>114.19143800000001</v>
      </c>
      <c r="O16">
        <v>119.54756</v>
      </c>
      <c r="P16">
        <v>132.679575</v>
      </c>
      <c r="Q16">
        <v>11.728873999999999</v>
      </c>
      <c r="R16">
        <v>15.359896000000001</v>
      </c>
      <c r="S16">
        <v>14.593787000000001</v>
      </c>
      <c r="T16">
        <v>0</v>
      </c>
      <c r="U16">
        <v>404.82495899999998</v>
      </c>
      <c r="V16">
        <v>9.4689230000000002</v>
      </c>
      <c r="W16">
        <v>27.868414000000001</v>
      </c>
      <c r="X16">
        <v>94.474817999999999</v>
      </c>
      <c r="Y16">
        <v>0</v>
      </c>
      <c r="Z16">
        <v>6.3355579999999998</v>
      </c>
      <c r="AA16">
        <v>0</v>
      </c>
      <c r="AB16">
        <v>38.194432999999997</v>
      </c>
      <c r="AC16">
        <v>28.095016000000001</v>
      </c>
      <c r="AD16">
        <v>0</v>
      </c>
      <c r="AE16">
        <v>47.790318999999997</v>
      </c>
      <c r="AF16">
        <v>8.5784959999999995</v>
      </c>
      <c r="AG16">
        <v>37.787143</v>
      </c>
      <c r="AH16">
        <v>147.84758099999999</v>
      </c>
      <c r="AI16">
        <v>0</v>
      </c>
      <c r="AJ16">
        <v>0</v>
      </c>
      <c r="AK16">
        <v>49.437714999999997</v>
      </c>
      <c r="AL16">
        <v>78.631377999999998</v>
      </c>
      <c r="AM16">
        <v>0</v>
      </c>
      <c r="AN16">
        <v>1.0171129999999999</v>
      </c>
      <c r="AO16">
        <v>24.726253</v>
      </c>
      <c r="AP16">
        <v>11.764256</v>
      </c>
      <c r="AQ16">
        <v>29.233008000000002</v>
      </c>
      <c r="AR16">
        <v>19.210262</v>
      </c>
      <c r="AS16">
        <v>10.403238999999999</v>
      </c>
      <c r="AT16">
        <v>17.839891999999999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74.739999999999995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2461.7492659999998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400.41574400000002</v>
      </c>
      <c r="L17">
        <v>396.02721600000001</v>
      </c>
      <c r="M17">
        <v>88.936400000000006</v>
      </c>
      <c r="N17">
        <v>114.19143800000001</v>
      </c>
      <c r="O17">
        <v>119.54756</v>
      </c>
      <c r="P17">
        <v>134.077652</v>
      </c>
      <c r="Q17">
        <v>11.728873999999999</v>
      </c>
      <c r="R17">
        <v>15.359896000000001</v>
      </c>
      <c r="S17">
        <v>14.593787000000001</v>
      </c>
      <c r="T17">
        <v>0</v>
      </c>
      <c r="U17">
        <v>404.82495899999998</v>
      </c>
      <c r="V17">
        <v>9.4689230000000002</v>
      </c>
      <c r="W17">
        <v>27.868414000000001</v>
      </c>
      <c r="X17">
        <v>94.474817999999999</v>
      </c>
      <c r="Y17">
        <v>0</v>
      </c>
      <c r="Z17">
        <v>6.3355579999999998</v>
      </c>
      <c r="AA17">
        <v>0</v>
      </c>
      <c r="AB17">
        <v>38.194432999999997</v>
      </c>
      <c r="AC17">
        <v>18.711136</v>
      </c>
      <c r="AD17">
        <v>0</v>
      </c>
      <c r="AE17">
        <v>47.790318999999997</v>
      </c>
      <c r="AF17">
        <v>8.5784959999999995</v>
      </c>
      <c r="AG17">
        <v>37.787143</v>
      </c>
      <c r="AH17">
        <v>147.84758099999999</v>
      </c>
      <c r="AI17">
        <v>0</v>
      </c>
      <c r="AJ17">
        <v>0</v>
      </c>
      <c r="AK17">
        <v>49.437714999999997</v>
      </c>
      <c r="AL17">
        <v>77.508072999999996</v>
      </c>
      <c r="AM17">
        <v>0</v>
      </c>
      <c r="AN17">
        <v>1.0171129999999999</v>
      </c>
      <c r="AO17">
        <v>24.726253</v>
      </c>
      <c r="AP17">
        <v>11.764256</v>
      </c>
      <c r="AQ17">
        <v>29.233008000000002</v>
      </c>
      <c r="AR17">
        <v>19.210262</v>
      </c>
      <c r="AS17">
        <v>10.403238999999999</v>
      </c>
      <c r="AT17">
        <v>16.989204999999998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74.739999999999995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2451.7894709999991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400.41574400000002</v>
      </c>
      <c r="L18">
        <v>396.02721600000001</v>
      </c>
      <c r="M18">
        <v>88.936400000000006</v>
      </c>
      <c r="N18">
        <v>114.19143800000001</v>
      </c>
      <c r="O18">
        <v>119.54756</v>
      </c>
      <c r="P18">
        <v>134.129625</v>
      </c>
      <c r="Q18">
        <v>11.728873999999999</v>
      </c>
      <c r="R18">
        <v>15.359896000000001</v>
      </c>
      <c r="S18">
        <v>14.593787000000001</v>
      </c>
      <c r="T18">
        <v>0</v>
      </c>
      <c r="U18">
        <v>404.82495899999998</v>
      </c>
      <c r="V18">
        <v>9.4689230000000002</v>
      </c>
      <c r="W18">
        <v>27.868414000000001</v>
      </c>
      <c r="X18">
        <v>94.474817999999999</v>
      </c>
      <c r="Y18">
        <v>0</v>
      </c>
      <c r="Z18">
        <v>6.3355579999999998</v>
      </c>
      <c r="AA18">
        <v>0</v>
      </c>
      <c r="AB18">
        <v>38.194432999999997</v>
      </c>
      <c r="AC18">
        <v>18.711136</v>
      </c>
      <c r="AD18">
        <v>0</v>
      </c>
      <c r="AE18">
        <v>47.790318999999997</v>
      </c>
      <c r="AF18">
        <v>8.5784959999999995</v>
      </c>
      <c r="AG18">
        <v>37.787143</v>
      </c>
      <c r="AH18">
        <v>147.84758099999999</v>
      </c>
      <c r="AI18">
        <v>0</v>
      </c>
      <c r="AJ18">
        <v>0</v>
      </c>
      <c r="AK18">
        <v>49.437714999999997</v>
      </c>
      <c r="AL18">
        <v>77.508072999999996</v>
      </c>
      <c r="AM18">
        <v>0</v>
      </c>
      <c r="AN18">
        <v>1.0171129999999999</v>
      </c>
      <c r="AO18">
        <v>24.726253</v>
      </c>
      <c r="AP18">
        <v>11.764256</v>
      </c>
      <c r="AQ18">
        <v>29.233008000000002</v>
      </c>
      <c r="AR18">
        <v>19.210262</v>
      </c>
      <c r="AS18">
        <v>10.403238999999999</v>
      </c>
      <c r="AT18">
        <v>18.56588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74.739999999999995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2453.4181189999999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400.41574400000002</v>
      </c>
      <c r="L19">
        <v>396.02721600000001</v>
      </c>
      <c r="M19">
        <v>88.936400000000006</v>
      </c>
      <c r="N19">
        <v>114.19143800000001</v>
      </c>
      <c r="O19">
        <v>119.54756</v>
      </c>
      <c r="P19">
        <v>134.129625</v>
      </c>
      <c r="Q19">
        <v>11.728873999999999</v>
      </c>
      <c r="R19">
        <v>12.087809999999999</v>
      </c>
      <c r="S19">
        <v>14.593787000000001</v>
      </c>
      <c r="T19">
        <v>0</v>
      </c>
      <c r="U19">
        <v>404.82495899999998</v>
      </c>
      <c r="V19">
        <v>9.4689230000000002</v>
      </c>
      <c r="W19">
        <v>27.868414000000001</v>
      </c>
      <c r="X19">
        <v>94.474817999999999</v>
      </c>
      <c r="Y19">
        <v>0</v>
      </c>
      <c r="Z19">
        <v>6.3355579999999998</v>
      </c>
      <c r="AA19">
        <v>0</v>
      </c>
      <c r="AB19">
        <v>38.194432999999997</v>
      </c>
      <c r="AC19">
        <v>18.711136</v>
      </c>
      <c r="AD19">
        <v>0</v>
      </c>
      <c r="AE19">
        <v>47.790318999999997</v>
      </c>
      <c r="AF19">
        <v>8.5784959999999995</v>
      </c>
      <c r="AG19">
        <v>37.787143</v>
      </c>
      <c r="AH19">
        <v>147.84758099999999</v>
      </c>
      <c r="AI19">
        <v>0</v>
      </c>
      <c r="AJ19">
        <v>0</v>
      </c>
      <c r="AK19">
        <v>49.437714999999997</v>
      </c>
      <c r="AL19">
        <v>77.508072999999996</v>
      </c>
      <c r="AM19">
        <v>0</v>
      </c>
      <c r="AN19">
        <v>1.0171129999999999</v>
      </c>
      <c r="AO19">
        <v>24.726253</v>
      </c>
      <c r="AP19">
        <v>11.764256</v>
      </c>
      <c r="AQ19">
        <v>16.443567000000002</v>
      </c>
      <c r="AR19">
        <v>19.210262</v>
      </c>
      <c r="AS19">
        <v>10.403238999999999</v>
      </c>
      <c r="AT19">
        <v>19.334040999999999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74.739999999999995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2438.1247529999996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400.41574400000002</v>
      </c>
      <c r="L20">
        <v>396.02721600000001</v>
      </c>
      <c r="M20">
        <v>88.936400000000006</v>
      </c>
      <c r="N20">
        <v>114.19143800000001</v>
      </c>
      <c r="O20">
        <v>119.54756</v>
      </c>
      <c r="P20">
        <v>134.129625</v>
      </c>
      <c r="Q20">
        <v>11.728873999999999</v>
      </c>
      <c r="R20">
        <v>12.087809999999999</v>
      </c>
      <c r="S20">
        <v>14.593787000000001</v>
      </c>
      <c r="T20">
        <v>0</v>
      </c>
      <c r="U20">
        <v>404.82495899999998</v>
      </c>
      <c r="V20">
        <v>9.4689230000000002</v>
      </c>
      <c r="W20">
        <v>27.868414000000001</v>
      </c>
      <c r="X20">
        <v>94.474817999999999</v>
      </c>
      <c r="Y20">
        <v>0</v>
      </c>
      <c r="Z20">
        <v>6.3355579999999998</v>
      </c>
      <c r="AA20">
        <v>0</v>
      </c>
      <c r="AB20">
        <v>38.194432999999997</v>
      </c>
      <c r="AC20">
        <v>18.711136</v>
      </c>
      <c r="AD20">
        <v>0</v>
      </c>
      <c r="AE20">
        <v>47.790318999999997</v>
      </c>
      <c r="AF20">
        <v>8.5784959999999995</v>
      </c>
      <c r="AG20">
        <v>37.787143</v>
      </c>
      <c r="AH20">
        <v>147.84758099999999</v>
      </c>
      <c r="AI20">
        <v>0</v>
      </c>
      <c r="AJ20">
        <v>0</v>
      </c>
      <c r="AK20">
        <v>49.437714999999997</v>
      </c>
      <c r="AL20">
        <v>77.508072999999996</v>
      </c>
      <c r="AM20">
        <v>0</v>
      </c>
      <c r="AN20">
        <v>1.0171129999999999</v>
      </c>
      <c r="AO20">
        <v>24.726253</v>
      </c>
      <c r="AP20">
        <v>11.764256</v>
      </c>
      <c r="AQ20">
        <v>14.616504000000001</v>
      </c>
      <c r="AR20">
        <v>19.210262</v>
      </c>
      <c r="AS20">
        <v>10.403238999999999</v>
      </c>
      <c r="AT20">
        <v>19.334040999999999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74.739999999999995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2436.2976899999999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400.41574400000002</v>
      </c>
      <c r="L21">
        <v>396.02721600000001</v>
      </c>
      <c r="M21">
        <v>88.936400000000006</v>
      </c>
      <c r="N21">
        <v>114.19143800000001</v>
      </c>
      <c r="O21">
        <v>119.54756</v>
      </c>
      <c r="P21">
        <v>134.66608500000001</v>
      </c>
      <c r="Q21">
        <v>11.728873999999999</v>
      </c>
      <c r="R21">
        <v>14.349008</v>
      </c>
      <c r="S21">
        <v>14.593787000000001</v>
      </c>
      <c r="T21">
        <v>0</v>
      </c>
      <c r="U21">
        <v>404.82495899999998</v>
      </c>
      <c r="V21">
        <v>9.4689230000000002</v>
      </c>
      <c r="W21">
        <v>27.868414000000001</v>
      </c>
      <c r="X21">
        <v>94.474817999999999</v>
      </c>
      <c r="Y21">
        <v>0</v>
      </c>
      <c r="Z21">
        <v>6.3355579999999998</v>
      </c>
      <c r="AA21">
        <v>0</v>
      </c>
      <c r="AB21">
        <v>38.194432999999997</v>
      </c>
      <c r="AC21">
        <v>18.711136</v>
      </c>
      <c r="AD21">
        <v>0</v>
      </c>
      <c r="AE21">
        <v>47.790318999999997</v>
      </c>
      <c r="AF21">
        <v>8.5784959999999995</v>
      </c>
      <c r="AG21">
        <v>37.787143</v>
      </c>
      <c r="AH21">
        <v>147.84758099999999</v>
      </c>
      <c r="AI21">
        <v>0</v>
      </c>
      <c r="AJ21">
        <v>0</v>
      </c>
      <c r="AK21">
        <v>49.437714999999997</v>
      </c>
      <c r="AL21">
        <v>77.508072999999996</v>
      </c>
      <c r="AM21">
        <v>0</v>
      </c>
      <c r="AN21">
        <v>1.0171129999999999</v>
      </c>
      <c r="AO21">
        <v>24.726253</v>
      </c>
      <c r="AP21">
        <v>11.764256</v>
      </c>
      <c r="AQ21">
        <v>14.616504000000001</v>
      </c>
      <c r="AR21">
        <v>19.210262</v>
      </c>
      <c r="AS21">
        <v>11.703644000000001</v>
      </c>
      <c r="AT21">
        <v>19.334040999999999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74.599999999999994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2440.2557529999995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400.41574400000002</v>
      </c>
      <c r="L22">
        <v>396.02721600000001</v>
      </c>
      <c r="M22">
        <v>88.936400000000006</v>
      </c>
      <c r="N22">
        <v>114.19143800000001</v>
      </c>
      <c r="O22">
        <v>119.54756</v>
      </c>
      <c r="P22">
        <v>134.673394</v>
      </c>
      <c r="Q22">
        <v>11.728873999999999</v>
      </c>
      <c r="R22">
        <v>15.359896000000001</v>
      </c>
      <c r="S22">
        <v>14.593787000000001</v>
      </c>
      <c r="T22">
        <v>0</v>
      </c>
      <c r="U22">
        <v>404.82495899999998</v>
      </c>
      <c r="V22">
        <v>9.4689230000000002</v>
      </c>
      <c r="W22">
        <v>27.868414000000001</v>
      </c>
      <c r="X22">
        <v>94.474817999999999</v>
      </c>
      <c r="Y22">
        <v>0</v>
      </c>
      <c r="Z22">
        <v>6.3355579999999998</v>
      </c>
      <c r="AA22">
        <v>0</v>
      </c>
      <c r="AB22">
        <v>38.194432999999997</v>
      </c>
      <c r="AC22">
        <v>18.711136</v>
      </c>
      <c r="AD22">
        <v>0</v>
      </c>
      <c r="AE22">
        <v>47.790318999999997</v>
      </c>
      <c r="AF22">
        <v>8.5784959999999995</v>
      </c>
      <c r="AG22">
        <v>37.787143</v>
      </c>
      <c r="AH22">
        <v>147.84758099999999</v>
      </c>
      <c r="AI22">
        <v>0</v>
      </c>
      <c r="AJ22">
        <v>0</v>
      </c>
      <c r="AK22">
        <v>49.437714999999997</v>
      </c>
      <c r="AL22">
        <v>77.508072999999996</v>
      </c>
      <c r="AM22">
        <v>0</v>
      </c>
      <c r="AN22">
        <v>1.0171129999999999</v>
      </c>
      <c r="AO22">
        <v>24.726253</v>
      </c>
      <c r="AP22">
        <v>11.764256</v>
      </c>
      <c r="AQ22">
        <v>14.616504000000001</v>
      </c>
      <c r="AR22">
        <v>19.210262</v>
      </c>
      <c r="AS22">
        <v>11.703644000000001</v>
      </c>
      <c r="AT22">
        <v>19.334040999999999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74.599999999999994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2441.2739499999998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400.41574400000002</v>
      </c>
      <c r="L23">
        <v>396.02721600000001</v>
      </c>
      <c r="M23">
        <v>88.936400000000006</v>
      </c>
      <c r="N23">
        <v>114.19143800000001</v>
      </c>
      <c r="O23">
        <v>119.54756</v>
      </c>
      <c r="P23">
        <v>134.673394</v>
      </c>
      <c r="Q23">
        <v>11.728873999999999</v>
      </c>
      <c r="R23">
        <v>15.359896000000001</v>
      </c>
      <c r="S23">
        <v>14.593787000000001</v>
      </c>
      <c r="T23">
        <v>0</v>
      </c>
      <c r="U23">
        <v>404.82495899999998</v>
      </c>
      <c r="V23">
        <v>9.4689230000000002</v>
      </c>
      <c r="W23">
        <v>27.868414000000001</v>
      </c>
      <c r="X23">
        <v>94.474817999999999</v>
      </c>
      <c r="Y23">
        <v>0</v>
      </c>
      <c r="Z23">
        <v>6.3355579999999998</v>
      </c>
      <c r="AA23">
        <v>0</v>
      </c>
      <c r="AB23">
        <v>38.194432999999997</v>
      </c>
      <c r="AC23">
        <v>18.711136</v>
      </c>
      <c r="AD23">
        <v>0</v>
      </c>
      <c r="AE23">
        <v>47.790318999999997</v>
      </c>
      <c r="AF23">
        <v>8.5784959999999995</v>
      </c>
      <c r="AG23">
        <v>37.787143</v>
      </c>
      <c r="AH23">
        <v>147.84758099999999</v>
      </c>
      <c r="AI23">
        <v>0</v>
      </c>
      <c r="AJ23">
        <v>0</v>
      </c>
      <c r="AK23">
        <v>49.437714999999997</v>
      </c>
      <c r="AL23">
        <v>77.508072999999996</v>
      </c>
      <c r="AM23">
        <v>0</v>
      </c>
      <c r="AN23">
        <v>1.0171129999999999</v>
      </c>
      <c r="AO23">
        <v>24.726253</v>
      </c>
      <c r="AP23">
        <v>11.764256</v>
      </c>
      <c r="AQ23">
        <v>14.616504000000001</v>
      </c>
      <c r="AR23">
        <v>19.210262</v>
      </c>
      <c r="AS23">
        <v>11.703644000000001</v>
      </c>
      <c r="AT23">
        <v>19.334040999999999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74.44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2441.1139499999999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400.41574400000002</v>
      </c>
      <c r="L24">
        <v>396.02721600000001</v>
      </c>
      <c r="M24">
        <v>88.936400000000006</v>
      </c>
      <c r="N24">
        <v>114.19143800000001</v>
      </c>
      <c r="O24">
        <v>119.54756</v>
      </c>
      <c r="P24">
        <v>134.673394</v>
      </c>
      <c r="Q24">
        <v>11.728873999999999</v>
      </c>
      <c r="R24">
        <v>15.359896000000001</v>
      </c>
      <c r="S24">
        <v>14.593787000000001</v>
      </c>
      <c r="T24">
        <v>0</v>
      </c>
      <c r="U24">
        <v>404.82495899999998</v>
      </c>
      <c r="V24">
        <v>9.4689230000000002</v>
      </c>
      <c r="W24">
        <v>27.868414000000001</v>
      </c>
      <c r="X24">
        <v>94.474817999999999</v>
      </c>
      <c r="Y24">
        <v>0</v>
      </c>
      <c r="Z24">
        <v>6.3355579999999998</v>
      </c>
      <c r="AA24">
        <v>0</v>
      </c>
      <c r="AB24">
        <v>38.194432999999997</v>
      </c>
      <c r="AC24">
        <v>18.711136</v>
      </c>
      <c r="AD24">
        <v>0</v>
      </c>
      <c r="AE24">
        <v>47.790318999999997</v>
      </c>
      <c r="AF24">
        <v>8.5784959999999995</v>
      </c>
      <c r="AG24">
        <v>37.787143</v>
      </c>
      <c r="AH24">
        <v>147.84758099999999</v>
      </c>
      <c r="AI24">
        <v>0</v>
      </c>
      <c r="AJ24">
        <v>0</v>
      </c>
      <c r="AK24">
        <v>49.437714999999997</v>
      </c>
      <c r="AL24">
        <v>77.508072999999996</v>
      </c>
      <c r="AM24">
        <v>0</v>
      </c>
      <c r="AN24">
        <v>1.0171129999999999</v>
      </c>
      <c r="AO24">
        <v>24.726253</v>
      </c>
      <c r="AP24">
        <v>11.764256</v>
      </c>
      <c r="AQ24">
        <v>14.616504000000001</v>
      </c>
      <c r="AR24">
        <v>19.210262</v>
      </c>
      <c r="AS24">
        <v>11.703644000000001</v>
      </c>
      <c r="AT24">
        <v>19.334040999999999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74.44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2441.1139499999999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400.41574400000002</v>
      </c>
      <c r="L25">
        <v>396.02721600000001</v>
      </c>
      <c r="M25">
        <v>88.936400000000006</v>
      </c>
      <c r="N25">
        <v>114.19143800000001</v>
      </c>
      <c r="O25">
        <v>119.54756</v>
      </c>
      <c r="P25">
        <v>134.673394</v>
      </c>
      <c r="Q25">
        <v>11.728873999999999</v>
      </c>
      <c r="R25">
        <v>15.359896000000001</v>
      </c>
      <c r="S25">
        <v>14.593787000000001</v>
      </c>
      <c r="T25">
        <v>0</v>
      </c>
      <c r="U25">
        <v>404.82495899999998</v>
      </c>
      <c r="V25">
        <v>9.4689230000000002</v>
      </c>
      <c r="W25">
        <v>27.868414000000001</v>
      </c>
      <c r="X25">
        <v>94.474817999999999</v>
      </c>
      <c r="Y25">
        <v>0</v>
      </c>
      <c r="Z25">
        <v>6.3355579999999998</v>
      </c>
      <c r="AA25">
        <v>0</v>
      </c>
      <c r="AB25">
        <v>38.194432999999997</v>
      </c>
      <c r="AC25">
        <v>18.711136</v>
      </c>
      <c r="AD25">
        <v>0</v>
      </c>
      <c r="AE25">
        <v>47.790318999999997</v>
      </c>
      <c r="AF25">
        <v>8.5784959999999995</v>
      </c>
      <c r="AG25">
        <v>37.787143</v>
      </c>
      <c r="AH25">
        <v>147.84758099999999</v>
      </c>
      <c r="AI25">
        <v>0</v>
      </c>
      <c r="AJ25">
        <v>0</v>
      </c>
      <c r="AK25">
        <v>49.437714999999997</v>
      </c>
      <c r="AL25">
        <v>77.508072999999996</v>
      </c>
      <c r="AM25">
        <v>0</v>
      </c>
      <c r="AN25">
        <v>1.0171129999999999</v>
      </c>
      <c r="AO25">
        <v>24.157833</v>
      </c>
      <c r="AP25">
        <v>11.764256</v>
      </c>
      <c r="AQ25">
        <v>14.616504000000001</v>
      </c>
      <c r="AR25">
        <v>19.210262</v>
      </c>
      <c r="AS25">
        <v>11.703644000000001</v>
      </c>
      <c r="AT25">
        <v>19.334040999999999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74.58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2440.6855300000002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400.41574400000002</v>
      </c>
      <c r="L26">
        <v>396.02721600000001</v>
      </c>
      <c r="M26">
        <v>88.936400000000006</v>
      </c>
      <c r="N26">
        <v>114.19143800000001</v>
      </c>
      <c r="O26">
        <v>119.54756</v>
      </c>
      <c r="P26">
        <v>134.673394</v>
      </c>
      <c r="Q26">
        <v>11.728873999999999</v>
      </c>
      <c r="R26">
        <v>15.359896000000001</v>
      </c>
      <c r="S26">
        <v>14.593787000000001</v>
      </c>
      <c r="T26">
        <v>0</v>
      </c>
      <c r="U26">
        <v>404.82495899999998</v>
      </c>
      <c r="V26">
        <v>9.4689230000000002</v>
      </c>
      <c r="W26">
        <v>27.868414000000001</v>
      </c>
      <c r="X26">
        <v>94.474817999999999</v>
      </c>
      <c r="Y26">
        <v>0</v>
      </c>
      <c r="Z26">
        <v>6.3355579999999998</v>
      </c>
      <c r="AA26">
        <v>0</v>
      </c>
      <c r="AB26">
        <v>38.194432999999997</v>
      </c>
      <c r="AC26">
        <v>18.711136</v>
      </c>
      <c r="AD26">
        <v>0</v>
      </c>
      <c r="AE26">
        <v>47.790318999999997</v>
      </c>
      <c r="AF26">
        <v>8.5784959999999995</v>
      </c>
      <c r="AG26">
        <v>37.787143</v>
      </c>
      <c r="AH26">
        <v>147.84758099999999</v>
      </c>
      <c r="AI26">
        <v>0</v>
      </c>
      <c r="AJ26">
        <v>0</v>
      </c>
      <c r="AK26">
        <v>49.437714999999997</v>
      </c>
      <c r="AL26">
        <v>77.508072999999996</v>
      </c>
      <c r="AM26">
        <v>0</v>
      </c>
      <c r="AN26">
        <v>1.0171129999999999</v>
      </c>
      <c r="AO26">
        <v>24.157833</v>
      </c>
      <c r="AP26">
        <v>11.764256</v>
      </c>
      <c r="AQ26">
        <v>14.616504000000001</v>
      </c>
      <c r="AR26">
        <v>19.210262</v>
      </c>
      <c r="AS26">
        <v>11.703644000000001</v>
      </c>
      <c r="AT26">
        <v>19.334040999999999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74.55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2440.6555300000005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439.30917799999997</v>
      </c>
      <c r="L27">
        <v>417.76578499999999</v>
      </c>
      <c r="M27">
        <v>88.936400000000006</v>
      </c>
      <c r="N27">
        <v>114.19143800000001</v>
      </c>
      <c r="O27">
        <v>119.54756</v>
      </c>
      <c r="P27">
        <v>134.673394</v>
      </c>
      <c r="Q27">
        <v>14.703894</v>
      </c>
      <c r="R27">
        <v>15.359896000000001</v>
      </c>
      <c r="S27">
        <v>18.173573000000001</v>
      </c>
      <c r="T27">
        <v>0</v>
      </c>
      <c r="U27">
        <v>404.82495899999998</v>
      </c>
      <c r="V27">
        <v>9.4689230000000002</v>
      </c>
      <c r="W27">
        <v>27.868414000000001</v>
      </c>
      <c r="X27">
        <v>94.474817999999999</v>
      </c>
      <c r="Y27">
        <v>0</v>
      </c>
      <c r="Z27">
        <v>6.3355579999999998</v>
      </c>
      <c r="AA27">
        <v>0</v>
      </c>
      <c r="AB27">
        <v>38.194432999999997</v>
      </c>
      <c r="AC27">
        <v>18.711136</v>
      </c>
      <c r="AD27">
        <v>0</v>
      </c>
      <c r="AE27">
        <v>47.790318999999997</v>
      </c>
      <c r="AF27">
        <v>8.5784959999999995</v>
      </c>
      <c r="AG27">
        <v>37.787143</v>
      </c>
      <c r="AH27">
        <v>147.84758099999999</v>
      </c>
      <c r="AI27">
        <v>0</v>
      </c>
      <c r="AJ27">
        <v>0</v>
      </c>
      <c r="AK27">
        <v>49.437714999999997</v>
      </c>
      <c r="AL27">
        <v>77.508072999999996</v>
      </c>
      <c r="AM27">
        <v>0</v>
      </c>
      <c r="AN27">
        <v>1.0171129999999999</v>
      </c>
      <c r="AO27">
        <v>24.157833</v>
      </c>
      <c r="AP27">
        <v>11.764256</v>
      </c>
      <c r="AQ27">
        <v>14.616504000000001</v>
      </c>
      <c r="AR27">
        <v>46.958418999999999</v>
      </c>
      <c r="AS27">
        <v>31.729877999999999</v>
      </c>
      <c r="AT27">
        <v>19.334040999999999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74.44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2555.5067300000001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439.30917799999997</v>
      </c>
      <c r="L28">
        <v>417.76578499999999</v>
      </c>
      <c r="M28">
        <v>88.936400000000006</v>
      </c>
      <c r="N28">
        <v>114.19143800000001</v>
      </c>
      <c r="O28">
        <v>119.54756</v>
      </c>
      <c r="P28">
        <v>134.673394</v>
      </c>
      <c r="Q28">
        <v>14.703894</v>
      </c>
      <c r="R28">
        <v>15.359896000000001</v>
      </c>
      <c r="S28">
        <v>18.173573000000001</v>
      </c>
      <c r="T28">
        <v>0</v>
      </c>
      <c r="U28">
        <v>404.82495899999998</v>
      </c>
      <c r="V28">
        <v>9.4689230000000002</v>
      </c>
      <c r="W28">
        <v>27.868414000000001</v>
      </c>
      <c r="X28">
        <v>94.474817999999999</v>
      </c>
      <c r="Y28">
        <v>0</v>
      </c>
      <c r="Z28">
        <v>6.3355579999999998</v>
      </c>
      <c r="AA28">
        <v>0</v>
      </c>
      <c r="AB28">
        <v>38.194432999999997</v>
      </c>
      <c r="AC28">
        <v>18.711136</v>
      </c>
      <c r="AD28">
        <v>0</v>
      </c>
      <c r="AE28">
        <v>47.790318999999997</v>
      </c>
      <c r="AF28">
        <v>8.5784959999999995</v>
      </c>
      <c r="AG28">
        <v>37.787143</v>
      </c>
      <c r="AH28">
        <v>147.84758099999999</v>
      </c>
      <c r="AI28">
        <v>0</v>
      </c>
      <c r="AJ28">
        <v>0</v>
      </c>
      <c r="AK28">
        <v>49.437714999999997</v>
      </c>
      <c r="AL28">
        <v>77.508072999999996</v>
      </c>
      <c r="AM28">
        <v>0</v>
      </c>
      <c r="AN28">
        <v>1.0171129999999999</v>
      </c>
      <c r="AO28">
        <v>24.157833</v>
      </c>
      <c r="AP28">
        <v>11.764256</v>
      </c>
      <c r="AQ28">
        <v>14.616504000000001</v>
      </c>
      <c r="AR28">
        <v>46.958418999999999</v>
      </c>
      <c r="AS28">
        <v>31.729877999999999</v>
      </c>
      <c r="AT28">
        <v>19.334040999999999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74.44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2555.5067300000001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439.30917799999997</v>
      </c>
      <c r="L29">
        <v>417.76578499999999</v>
      </c>
      <c r="M29">
        <v>88.936400000000006</v>
      </c>
      <c r="N29">
        <v>114.19143800000001</v>
      </c>
      <c r="O29">
        <v>119.54756</v>
      </c>
      <c r="P29">
        <v>134.673394</v>
      </c>
      <c r="Q29">
        <v>14.703894</v>
      </c>
      <c r="R29">
        <v>15.359896000000001</v>
      </c>
      <c r="S29">
        <v>18.173573000000001</v>
      </c>
      <c r="T29">
        <v>0</v>
      </c>
      <c r="U29">
        <v>404.82495899999998</v>
      </c>
      <c r="V29">
        <v>9.4689230000000002</v>
      </c>
      <c r="W29">
        <v>27.868414000000001</v>
      </c>
      <c r="X29">
        <v>94.474817999999999</v>
      </c>
      <c r="Y29">
        <v>0</v>
      </c>
      <c r="Z29">
        <v>6.3355579999999998</v>
      </c>
      <c r="AA29">
        <v>0</v>
      </c>
      <c r="AB29">
        <v>38.194432999999997</v>
      </c>
      <c r="AC29">
        <v>18.711136</v>
      </c>
      <c r="AD29">
        <v>0</v>
      </c>
      <c r="AE29">
        <v>47.790318999999997</v>
      </c>
      <c r="AF29">
        <v>8.5784959999999995</v>
      </c>
      <c r="AG29">
        <v>37.787143</v>
      </c>
      <c r="AH29">
        <v>147.84758099999999</v>
      </c>
      <c r="AI29">
        <v>0</v>
      </c>
      <c r="AJ29">
        <v>0</v>
      </c>
      <c r="AK29">
        <v>49.437714999999997</v>
      </c>
      <c r="AL29">
        <v>77.508072999999996</v>
      </c>
      <c r="AM29">
        <v>0</v>
      </c>
      <c r="AN29">
        <v>1.0171129999999999</v>
      </c>
      <c r="AO29">
        <v>24.157833</v>
      </c>
      <c r="AP29">
        <v>11.764256</v>
      </c>
      <c r="AQ29">
        <v>8.1608809999999998</v>
      </c>
      <c r="AR29">
        <v>19.210262</v>
      </c>
      <c r="AS29">
        <v>31.729877999999999</v>
      </c>
      <c r="AT29">
        <v>19.334040999999999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74.44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2521.3029499999998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439.30917799999997</v>
      </c>
      <c r="L30">
        <v>417.76578499999999</v>
      </c>
      <c r="M30">
        <v>88.936400000000006</v>
      </c>
      <c r="N30">
        <v>114.19143800000001</v>
      </c>
      <c r="O30">
        <v>119.54756</v>
      </c>
      <c r="P30">
        <v>134.673394</v>
      </c>
      <c r="Q30">
        <v>14.703894</v>
      </c>
      <c r="R30">
        <v>15.359896000000001</v>
      </c>
      <c r="S30">
        <v>18.173573000000001</v>
      </c>
      <c r="T30">
        <v>0</v>
      </c>
      <c r="U30">
        <v>404.82495899999998</v>
      </c>
      <c r="V30">
        <v>9.4689230000000002</v>
      </c>
      <c r="W30">
        <v>27.868414000000001</v>
      </c>
      <c r="X30">
        <v>94.474817999999999</v>
      </c>
      <c r="Y30">
        <v>0</v>
      </c>
      <c r="Z30">
        <v>6.3355579999999998</v>
      </c>
      <c r="AA30">
        <v>0</v>
      </c>
      <c r="AB30">
        <v>38.194432999999997</v>
      </c>
      <c r="AC30">
        <v>18.711136</v>
      </c>
      <c r="AD30">
        <v>0</v>
      </c>
      <c r="AE30">
        <v>47.790318999999997</v>
      </c>
      <c r="AF30">
        <v>8.5784959999999995</v>
      </c>
      <c r="AG30">
        <v>37.787143</v>
      </c>
      <c r="AH30">
        <v>147.84758099999999</v>
      </c>
      <c r="AI30">
        <v>0</v>
      </c>
      <c r="AJ30">
        <v>0</v>
      </c>
      <c r="AK30">
        <v>49.437714999999997</v>
      </c>
      <c r="AL30">
        <v>77.508072999999996</v>
      </c>
      <c r="AM30">
        <v>0</v>
      </c>
      <c r="AN30">
        <v>1.0171129999999999</v>
      </c>
      <c r="AO30">
        <v>24.157833</v>
      </c>
      <c r="AP30">
        <v>11.764256</v>
      </c>
      <c r="AQ30">
        <v>0</v>
      </c>
      <c r="AR30">
        <v>19.210262</v>
      </c>
      <c r="AS30">
        <v>31.729877999999999</v>
      </c>
      <c r="AT30">
        <v>19.334040999999999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74.44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2513.142069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439.30917799999997</v>
      </c>
      <c r="L31">
        <v>417.76578499999999</v>
      </c>
      <c r="M31">
        <v>88.936400000000006</v>
      </c>
      <c r="N31">
        <v>114.19143800000001</v>
      </c>
      <c r="O31">
        <v>119.54756</v>
      </c>
      <c r="P31">
        <v>134.673394</v>
      </c>
      <c r="Q31">
        <v>14.703894</v>
      </c>
      <c r="R31">
        <v>15.359896000000001</v>
      </c>
      <c r="S31">
        <v>18.173573000000001</v>
      </c>
      <c r="T31">
        <v>0</v>
      </c>
      <c r="U31">
        <v>404.82495899999998</v>
      </c>
      <c r="V31">
        <v>9.4689230000000002</v>
      </c>
      <c r="W31">
        <v>27.868414000000001</v>
      </c>
      <c r="X31">
        <v>94.474817999999999</v>
      </c>
      <c r="Y31">
        <v>0</v>
      </c>
      <c r="Z31">
        <v>6.3355579999999998</v>
      </c>
      <c r="AA31">
        <v>0</v>
      </c>
      <c r="AB31">
        <v>38.194432999999997</v>
      </c>
      <c r="AC31">
        <v>18.711136</v>
      </c>
      <c r="AD31">
        <v>0</v>
      </c>
      <c r="AE31">
        <v>47.790318999999997</v>
      </c>
      <c r="AF31">
        <v>8.5784959999999995</v>
      </c>
      <c r="AG31">
        <v>37.787143</v>
      </c>
      <c r="AH31">
        <v>147.84758099999999</v>
      </c>
      <c r="AI31">
        <v>0</v>
      </c>
      <c r="AJ31">
        <v>0</v>
      </c>
      <c r="AK31">
        <v>49.437714999999997</v>
      </c>
      <c r="AL31">
        <v>76.384766999999997</v>
      </c>
      <c r="AM31">
        <v>0</v>
      </c>
      <c r="AN31">
        <v>1.0171129999999999</v>
      </c>
      <c r="AO31">
        <v>24.157833</v>
      </c>
      <c r="AP31">
        <v>11.764256</v>
      </c>
      <c r="AQ31">
        <v>0</v>
      </c>
      <c r="AR31">
        <v>19.210262</v>
      </c>
      <c r="AS31">
        <v>31.729877999999999</v>
      </c>
      <c r="AT31">
        <v>19.334040999999999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74.44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2512.018763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439.30917799999997</v>
      </c>
      <c r="L32">
        <v>417.76578499999999</v>
      </c>
      <c r="M32">
        <v>88.936400000000006</v>
      </c>
      <c r="N32">
        <v>114.19143800000001</v>
      </c>
      <c r="O32">
        <v>119.54756</v>
      </c>
      <c r="P32">
        <v>134.673394</v>
      </c>
      <c r="Q32">
        <v>14.703894</v>
      </c>
      <c r="R32">
        <v>15.359896000000001</v>
      </c>
      <c r="S32">
        <v>18.173573000000001</v>
      </c>
      <c r="T32">
        <v>0</v>
      </c>
      <c r="U32">
        <v>404.82495899999998</v>
      </c>
      <c r="V32">
        <v>9.4689230000000002</v>
      </c>
      <c r="W32">
        <v>27.868414000000001</v>
      </c>
      <c r="X32">
        <v>94.474817999999999</v>
      </c>
      <c r="Y32">
        <v>0</v>
      </c>
      <c r="Z32">
        <v>6.3355579999999998</v>
      </c>
      <c r="AA32">
        <v>0</v>
      </c>
      <c r="AB32">
        <v>38.194432999999997</v>
      </c>
      <c r="AC32">
        <v>18.711136</v>
      </c>
      <c r="AD32">
        <v>0</v>
      </c>
      <c r="AE32">
        <v>47.790318999999997</v>
      </c>
      <c r="AF32">
        <v>8.5784959999999995</v>
      </c>
      <c r="AG32">
        <v>37.787143</v>
      </c>
      <c r="AH32">
        <v>147.84758099999999</v>
      </c>
      <c r="AI32">
        <v>0</v>
      </c>
      <c r="AJ32">
        <v>0</v>
      </c>
      <c r="AK32">
        <v>49.437714999999997</v>
      </c>
      <c r="AL32">
        <v>76.384766999999997</v>
      </c>
      <c r="AM32">
        <v>0</v>
      </c>
      <c r="AN32">
        <v>1.0171129999999999</v>
      </c>
      <c r="AO32">
        <v>24.157833</v>
      </c>
      <c r="AP32">
        <v>11.764256</v>
      </c>
      <c r="AQ32">
        <v>0</v>
      </c>
      <c r="AR32">
        <v>19.210262</v>
      </c>
      <c r="AS32">
        <v>31.729877999999999</v>
      </c>
      <c r="AT32">
        <v>19.334040999999999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74.44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2512.018763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439.30917799999997</v>
      </c>
      <c r="L33">
        <v>396.02721600000001</v>
      </c>
      <c r="M33">
        <v>88.936400000000006</v>
      </c>
      <c r="N33">
        <v>114.19143800000001</v>
      </c>
      <c r="O33">
        <v>119.54756</v>
      </c>
      <c r="P33">
        <v>134.673394</v>
      </c>
      <c r="Q33">
        <v>11.728873999999999</v>
      </c>
      <c r="R33">
        <v>15.359896000000001</v>
      </c>
      <c r="S33">
        <v>15.930192</v>
      </c>
      <c r="T33">
        <v>0</v>
      </c>
      <c r="U33">
        <v>404.82495899999998</v>
      </c>
      <c r="V33">
        <v>9.4689230000000002</v>
      </c>
      <c r="W33">
        <v>27.868414000000001</v>
      </c>
      <c r="X33">
        <v>94.474817999999999</v>
      </c>
      <c r="Y33">
        <v>0</v>
      </c>
      <c r="Z33">
        <v>6.3355579999999998</v>
      </c>
      <c r="AA33">
        <v>0</v>
      </c>
      <c r="AB33">
        <v>38.194432999999997</v>
      </c>
      <c r="AC33">
        <v>18.711136</v>
      </c>
      <c r="AD33">
        <v>0</v>
      </c>
      <c r="AE33">
        <v>47.790318999999997</v>
      </c>
      <c r="AF33">
        <v>8.5784959999999995</v>
      </c>
      <c r="AG33">
        <v>37.787143</v>
      </c>
      <c r="AH33">
        <v>147.84758099999999</v>
      </c>
      <c r="AI33">
        <v>0</v>
      </c>
      <c r="AJ33">
        <v>0</v>
      </c>
      <c r="AK33">
        <v>49.437714999999997</v>
      </c>
      <c r="AL33">
        <v>76.384766999999997</v>
      </c>
      <c r="AM33">
        <v>0</v>
      </c>
      <c r="AN33">
        <v>1.0171129999999999</v>
      </c>
      <c r="AO33">
        <v>24.157833</v>
      </c>
      <c r="AP33">
        <v>11.764256</v>
      </c>
      <c r="AQ33">
        <v>0</v>
      </c>
      <c r="AR33">
        <v>19.210262</v>
      </c>
      <c r="AS33">
        <v>13.004047999999999</v>
      </c>
      <c r="AT33">
        <v>19.334040999999999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74.44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2466.3359629999995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439.30917799999997</v>
      </c>
      <c r="L34">
        <v>396.02721600000001</v>
      </c>
      <c r="M34">
        <v>88.936400000000006</v>
      </c>
      <c r="N34">
        <v>114.19143800000001</v>
      </c>
      <c r="O34">
        <v>119.54756</v>
      </c>
      <c r="P34">
        <v>134.673394</v>
      </c>
      <c r="Q34">
        <v>11.728873999999999</v>
      </c>
      <c r="R34">
        <v>15.359896000000001</v>
      </c>
      <c r="S34">
        <v>14.593787000000001</v>
      </c>
      <c r="T34">
        <v>0</v>
      </c>
      <c r="U34">
        <v>404.82495899999998</v>
      </c>
      <c r="V34">
        <v>9.4689230000000002</v>
      </c>
      <c r="W34">
        <v>27.868414000000001</v>
      </c>
      <c r="X34">
        <v>94.474817999999999</v>
      </c>
      <c r="Y34">
        <v>0</v>
      </c>
      <c r="Z34">
        <v>6.3355579999999998</v>
      </c>
      <c r="AA34">
        <v>0</v>
      </c>
      <c r="AB34">
        <v>38.194432999999997</v>
      </c>
      <c r="AC34">
        <v>18.711136</v>
      </c>
      <c r="AD34">
        <v>0</v>
      </c>
      <c r="AE34">
        <v>47.790318999999997</v>
      </c>
      <c r="AF34">
        <v>8.5784959999999995</v>
      </c>
      <c r="AG34">
        <v>37.787143</v>
      </c>
      <c r="AH34">
        <v>147.84758099999999</v>
      </c>
      <c r="AI34">
        <v>0</v>
      </c>
      <c r="AJ34">
        <v>0</v>
      </c>
      <c r="AK34">
        <v>49.437714999999997</v>
      </c>
      <c r="AL34">
        <v>76.384766999999997</v>
      </c>
      <c r="AM34">
        <v>0</v>
      </c>
      <c r="AN34">
        <v>1.0171129999999999</v>
      </c>
      <c r="AO34">
        <v>24.157833</v>
      </c>
      <c r="AP34">
        <v>11.764256</v>
      </c>
      <c r="AQ34">
        <v>0</v>
      </c>
      <c r="AR34">
        <v>19.210262</v>
      </c>
      <c r="AS34">
        <v>10.403238999999999</v>
      </c>
      <c r="AT34">
        <v>19.334040999999999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74.44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2462.398749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439.30917799999997</v>
      </c>
      <c r="L35">
        <v>396.02721600000001</v>
      </c>
      <c r="M35">
        <v>54.353287999999999</v>
      </c>
      <c r="N35">
        <v>102.709265</v>
      </c>
      <c r="O35">
        <v>119.54756</v>
      </c>
      <c r="P35">
        <v>114.00225399999999</v>
      </c>
      <c r="Q35">
        <v>11.728873999999999</v>
      </c>
      <c r="R35">
        <v>15.359896000000001</v>
      </c>
      <c r="S35">
        <v>14.593787000000001</v>
      </c>
      <c r="T35">
        <v>0</v>
      </c>
      <c r="U35">
        <v>404.82495899999998</v>
      </c>
      <c r="V35">
        <v>9.4689230000000002</v>
      </c>
      <c r="W35">
        <v>27.868414000000001</v>
      </c>
      <c r="X35">
        <v>94.474817999999999</v>
      </c>
      <c r="Y35">
        <v>0</v>
      </c>
      <c r="Z35">
        <v>6.3036570000000003</v>
      </c>
      <c r="AA35">
        <v>0</v>
      </c>
      <c r="AB35">
        <v>38.194432999999997</v>
      </c>
      <c r="AC35">
        <v>18.711136</v>
      </c>
      <c r="AD35">
        <v>0</v>
      </c>
      <c r="AE35">
        <v>47.790318999999997</v>
      </c>
      <c r="AF35">
        <v>8.5784959999999995</v>
      </c>
      <c r="AG35">
        <v>37.787143</v>
      </c>
      <c r="AH35">
        <v>147.84758099999999</v>
      </c>
      <c r="AI35">
        <v>0</v>
      </c>
      <c r="AJ35">
        <v>0</v>
      </c>
      <c r="AK35">
        <v>49.437714999999997</v>
      </c>
      <c r="AL35">
        <v>76.384766999999997</v>
      </c>
      <c r="AM35">
        <v>0</v>
      </c>
      <c r="AN35">
        <v>1.0171129999999999</v>
      </c>
      <c r="AO35">
        <v>24.157833</v>
      </c>
      <c r="AP35">
        <v>11.764256</v>
      </c>
      <c r="AQ35">
        <v>0</v>
      </c>
      <c r="AR35">
        <v>19.210262</v>
      </c>
      <c r="AS35">
        <v>10.403238999999999</v>
      </c>
      <c r="AT35">
        <v>19.334040999999999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74.44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2395.6304229999996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439.30917799999997</v>
      </c>
      <c r="L36">
        <v>396.02721600000001</v>
      </c>
      <c r="M36">
        <v>54.353287999999999</v>
      </c>
      <c r="N36">
        <v>102.709265</v>
      </c>
      <c r="O36">
        <v>119.54756</v>
      </c>
      <c r="P36">
        <v>114.00225399999999</v>
      </c>
      <c r="Q36">
        <v>11.728873999999999</v>
      </c>
      <c r="R36">
        <v>15.359896000000001</v>
      </c>
      <c r="S36">
        <v>14.593787000000001</v>
      </c>
      <c r="T36">
        <v>0</v>
      </c>
      <c r="U36">
        <v>404.82495899999998</v>
      </c>
      <c r="V36">
        <v>9.4689230000000002</v>
      </c>
      <c r="W36">
        <v>27.868414000000001</v>
      </c>
      <c r="X36">
        <v>94.474817999999999</v>
      </c>
      <c r="Y36">
        <v>0</v>
      </c>
      <c r="Z36">
        <v>6.3036570000000003</v>
      </c>
      <c r="AA36">
        <v>0</v>
      </c>
      <c r="AB36">
        <v>38.194432999999997</v>
      </c>
      <c r="AC36">
        <v>18.711136</v>
      </c>
      <c r="AD36">
        <v>0</v>
      </c>
      <c r="AE36">
        <v>47.790318999999997</v>
      </c>
      <c r="AF36">
        <v>8.5784959999999995</v>
      </c>
      <c r="AG36">
        <v>37.787143</v>
      </c>
      <c r="AH36">
        <v>147.84758099999999</v>
      </c>
      <c r="AI36">
        <v>0</v>
      </c>
      <c r="AJ36">
        <v>0</v>
      </c>
      <c r="AK36">
        <v>49.437714999999997</v>
      </c>
      <c r="AL36">
        <v>76.384766999999997</v>
      </c>
      <c r="AM36">
        <v>0</v>
      </c>
      <c r="AN36">
        <v>1.0171129999999999</v>
      </c>
      <c r="AO36">
        <v>24.157833</v>
      </c>
      <c r="AP36">
        <v>11.764256</v>
      </c>
      <c r="AQ36">
        <v>0</v>
      </c>
      <c r="AR36">
        <v>19.210262</v>
      </c>
      <c r="AS36">
        <v>10.403238999999999</v>
      </c>
      <c r="AT36">
        <v>19.334040999999999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74.44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2395.6304229999996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439.30917799999997</v>
      </c>
      <c r="L37">
        <v>396.02721600000001</v>
      </c>
      <c r="M37">
        <v>54.353287999999999</v>
      </c>
      <c r="N37">
        <v>102.709265</v>
      </c>
      <c r="O37">
        <v>119.54756</v>
      </c>
      <c r="P37">
        <v>114.00225399999999</v>
      </c>
      <c r="Q37">
        <v>11.728873999999999</v>
      </c>
      <c r="R37">
        <v>15.359896000000001</v>
      </c>
      <c r="S37">
        <v>14.593787000000001</v>
      </c>
      <c r="T37">
        <v>0</v>
      </c>
      <c r="U37">
        <v>404.82495899999998</v>
      </c>
      <c r="V37">
        <v>9.4689230000000002</v>
      </c>
      <c r="W37">
        <v>27.868414000000001</v>
      </c>
      <c r="X37">
        <v>94.474817999999999</v>
      </c>
      <c r="Y37">
        <v>0</v>
      </c>
      <c r="Z37">
        <v>6.3036570000000003</v>
      </c>
      <c r="AA37">
        <v>0</v>
      </c>
      <c r="AB37">
        <v>29.251472</v>
      </c>
      <c r="AC37">
        <v>9.3555679999999999</v>
      </c>
      <c r="AD37">
        <v>0</v>
      </c>
      <c r="AE37">
        <v>47.790318999999997</v>
      </c>
      <c r="AF37">
        <v>8.5784959999999995</v>
      </c>
      <c r="AG37">
        <v>37.787143</v>
      </c>
      <c r="AH37">
        <v>147.84758099999999</v>
      </c>
      <c r="AI37">
        <v>0</v>
      </c>
      <c r="AJ37">
        <v>0</v>
      </c>
      <c r="AK37">
        <v>49.437714999999997</v>
      </c>
      <c r="AL37">
        <v>76.384766999999997</v>
      </c>
      <c r="AM37">
        <v>0</v>
      </c>
      <c r="AN37">
        <v>1.0171129999999999</v>
      </c>
      <c r="AO37">
        <v>24.157833</v>
      </c>
      <c r="AP37">
        <v>11.764256</v>
      </c>
      <c r="AQ37">
        <v>0</v>
      </c>
      <c r="AR37">
        <v>19.210262</v>
      </c>
      <c r="AS37">
        <v>10.403238999999999</v>
      </c>
      <c r="AT37">
        <v>19.334040999999999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84.49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2387.3818939999996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439.30917799999997</v>
      </c>
      <c r="L38">
        <v>396.02721600000001</v>
      </c>
      <c r="M38">
        <v>54.353287999999999</v>
      </c>
      <c r="N38">
        <v>102.709265</v>
      </c>
      <c r="O38">
        <v>119.54756</v>
      </c>
      <c r="P38">
        <v>114.00225399999999</v>
      </c>
      <c r="Q38">
        <v>11.728873999999999</v>
      </c>
      <c r="R38">
        <v>15.359896000000001</v>
      </c>
      <c r="S38">
        <v>14.593787000000001</v>
      </c>
      <c r="T38">
        <v>0</v>
      </c>
      <c r="U38">
        <v>404.82495899999998</v>
      </c>
      <c r="V38">
        <v>9.4689230000000002</v>
      </c>
      <c r="W38">
        <v>27.868414000000001</v>
      </c>
      <c r="X38">
        <v>94.474817999999999</v>
      </c>
      <c r="Y38">
        <v>0</v>
      </c>
      <c r="Z38">
        <v>6.3036570000000003</v>
      </c>
      <c r="AA38">
        <v>0</v>
      </c>
      <c r="AB38">
        <v>12.886111</v>
      </c>
      <c r="AC38">
        <v>9.3555679999999999</v>
      </c>
      <c r="AD38">
        <v>0</v>
      </c>
      <c r="AE38">
        <v>47.790318999999997</v>
      </c>
      <c r="AF38">
        <v>8.5784959999999995</v>
      </c>
      <c r="AG38">
        <v>37.787143</v>
      </c>
      <c r="AH38">
        <v>147.84758099999999</v>
      </c>
      <c r="AI38">
        <v>0</v>
      </c>
      <c r="AJ38">
        <v>0</v>
      </c>
      <c r="AK38">
        <v>49.437714999999997</v>
      </c>
      <c r="AL38">
        <v>76.384766999999997</v>
      </c>
      <c r="AM38">
        <v>0</v>
      </c>
      <c r="AN38">
        <v>1.0171129999999999</v>
      </c>
      <c r="AO38">
        <v>24.157833</v>
      </c>
      <c r="AP38">
        <v>11.764256</v>
      </c>
      <c r="AQ38">
        <v>0</v>
      </c>
      <c r="AR38">
        <v>19.210262</v>
      </c>
      <c r="AS38">
        <v>10.403238999999999</v>
      </c>
      <c r="AT38">
        <v>19.334040999999999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99.47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2385.9965329999995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439.30917799999997</v>
      </c>
      <c r="L39">
        <v>396.02721600000001</v>
      </c>
      <c r="M39">
        <v>54.353287999999999</v>
      </c>
      <c r="N39">
        <v>102.709265</v>
      </c>
      <c r="O39">
        <v>119.54756</v>
      </c>
      <c r="P39">
        <v>119.660349</v>
      </c>
      <c r="Q39">
        <v>5.8002000000000002</v>
      </c>
      <c r="R39">
        <v>20.312951999999999</v>
      </c>
      <c r="S39">
        <v>8.2498179999999994</v>
      </c>
      <c r="T39">
        <v>0</v>
      </c>
      <c r="U39">
        <v>404.82495899999998</v>
      </c>
      <c r="V39">
        <v>9.4689230000000002</v>
      </c>
      <c r="W39">
        <v>27.868414000000001</v>
      </c>
      <c r="X39">
        <v>94.474817999999999</v>
      </c>
      <c r="Y39">
        <v>0</v>
      </c>
      <c r="Z39">
        <v>6.3036570000000003</v>
      </c>
      <c r="AA39">
        <v>0</v>
      </c>
      <c r="AB39">
        <v>12.886111</v>
      </c>
      <c r="AC39">
        <v>9.3555679999999999</v>
      </c>
      <c r="AD39">
        <v>0</v>
      </c>
      <c r="AE39">
        <v>47.790318999999997</v>
      </c>
      <c r="AF39">
        <v>8.5784959999999995</v>
      </c>
      <c r="AG39">
        <v>37.787143</v>
      </c>
      <c r="AH39">
        <v>147.84758099999999</v>
      </c>
      <c r="AI39">
        <v>0</v>
      </c>
      <c r="AJ39">
        <v>0</v>
      </c>
      <c r="AK39">
        <v>49.437714999999997</v>
      </c>
      <c r="AL39">
        <v>76.384766999999997</v>
      </c>
      <c r="AM39">
        <v>0</v>
      </c>
      <c r="AN39">
        <v>1.0171129999999999</v>
      </c>
      <c r="AO39">
        <v>24.157833</v>
      </c>
      <c r="AP39">
        <v>11.764256</v>
      </c>
      <c r="AQ39">
        <v>0</v>
      </c>
      <c r="AR39">
        <v>19.210262</v>
      </c>
      <c r="AS39">
        <v>10.403238999999999</v>
      </c>
      <c r="AT39">
        <v>19.334040999999999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104.03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2388.8950410000002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439.30917799999997</v>
      </c>
      <c r="L40">
        <v>396.02721600000001</v>
      </c>
      <c r="M40">
        <v>54.353287999999999</v>
      </c>
      <c r="N40">
        <v>102.709265</v>
      </c>
      <c r="O40">
        <v>119.54756</v>
      </c>
      <c r="P40">
        <v>119.660349</v>
      </c>
      <c r="Q40">
        <v>5.8002000000000002</v>
      </c>
      <c r="R40">
        <v>20.562965999999999</v>
      </c>
      <c r="S40">
        <v>6.7668999999999997</v>
      </c>
      <c r="T40">
        <v>0</v>
      </c>
      <c r="U40">
        <v>404.82495899999998</v>
      </c>
      <c r="V40">
        <v>9.4689230000000002</v>
      </c>
      <c r="W40">
        <v>27.868414000000001</v>
      </c>
      <c r="X40">
        <v>94.474817999999999</v>
      </c>
      <c r="Y40">
        <v>0</v>
      </c>
      <c r="Z40">
        <v>6.3036570000000003</v>
      </c>
      <c r="AA40">
        <v>0</v>
      </c>
      <c r="AB40">
        <v>12.886111</v>
      </c>
      <c r="AC40">
        <v>9.3555679999999999</v>
      </c>
      <c r="AD40">
        <v>0</v>
      </c>
      <c r="AE40">
        <v>47.790318999999997</v>
      </c>
      <c r="AF40">
        <v>8.5784959999999995</v>
      </c>
      <c r="AG40">
        <v>37.787143</v>
      </c>
      <c r="AH40">
        <v>147.84758099999999</v>
      </c>
      <c r="AI40">
        <v>0</v>
      </c>
      <c r="AJ40">
        <v>0</v>
      </c>
      <c r="AK40">
        <v>49.437714999999997</v>
      </c>
      <c r="AL40">
        <v>76.384766999999997</v>
      </c>
      <c r="AM40">
        <v>0</v>
      </c>
      <c r="AN40">
        <v>1.0171129999999999</v>
      </c>
      <c r="AO40">
        <v>24.157833</v>
      </c>
      <c r="AP40">
        <v>11.764256</v>
      </c>
      <c r="AQ40">
        <v>0</v>
      </c>
      <c r="AR40">
        <v>21.344736000000001</v>
      </c>
      <c r="AS40">
        <v>10.403238999999999</v>
      </c>
      <c r="AT40">
        <v>19.334040999999999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125.38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2411.1466110000001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399.45687400000003</v>
      </c>
      <c r="L41">
        <v>396.02721600000001</v>
      </c>
      <c r="M41">
        <v>84.453828000000001</v>
      </c>
      <c r="N41">
        <v>113.707814</v>
      </c>
      <c r="O41">
        <v>119.54756</v>
      </c>
      <c r="P41">
        <v>119.660349</v>
      </c>
      <c r="Q41">
        <v>5.7067180000000004</v>
      </c>
      <c r="R41">
        <v>20.562965999999999</v>
      </c>
      <c r="S41">
        <v>6.4518909999999998</v>
      </c>
      <c r="T41">
        <v>0</v>
      </c>
      <c r="U41">
        <v>404.82495899999998</v>
      </c>
      <c r="V41">
        <v>9.4689230000000002</v>
      </c>
      <c r="W41">
        <v>27.868414000000001</v>
      </c>
      <c r="X41">
        <v>94.474817999999999</v>
      </c>
      <c r="Y41">
        <v>0</v>
      </c>
      <c r="Z41">
        <v>6.3036570000000003</v>
      </c>
      <c r="AA41">
        <v>0</v>
      </c>
      <c r="AB41">
        <v>16.751944000000002</v>
      </c>
      <c r="AC41">
        <v>9.3555679999999999</v>
      </c>
      <c r="AD41">
        <v>0</v>
      </c>
      <c r="AE41">
        <v>47.790318999999997</v>
      </c>
      <c r="AF41">
        <v>8.5784959999999995</v>
      </c>
      <c r="AG41">
        <v>37.787143</v>
      </c>
      <c r="AH41">
        <v>147.84758099999999</v>
      </c>
      <c r="AI41">
        <v>0</v>
      </c>
      <c r="AJ41">
        <v>0</v>
      </c>
      <c r="AK41">
        <v>49.437714999999997</v>
      </c>
      <c r="AL41">
        <v>76.384766999999997</v>
      </c>
      <c r="AM41">
        <v>0</v>
      </c>
      <c r="AN41">
        <v>1.0171129999999999</v>
      </c>
      <c r="AO41">
        <v>24.157833</v>
      </c>
      <c r="AP41">
        <v>11.764256</v>
      </c>
      <c r="AQ41">
        <v>0</v>
      </c>
      <c r="AR41">
        <v>26.68092</v>
      </c>
      <c r="AS41">
        <v>11.703644000000001</v>
      </c>
      <c r="AT41">
        <v>19.334040999999999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135.34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2432.4473269999999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399.45687400000003</v>
      </c>
      <c r="L42">
        <v>396.02721600000001</v>
      </c>
      <c r="M42">
        <v>85.287688000000003</v>
      </c>
      <c r="N42">
        <v>114.19143800000001</v>
      </c>
      <c r="O42">
        <v>119.54756</v>
      </c>
      <c r="P42">
        <v>119.660349</v>
      </c>
      <c r="Q42">
        <v>5.8002000000000002</v>
      </c>
      <c r="R42">
        <v>20.562965999999999</v>
      </c>
      <c r="S42">
        <v>6.7668999999999997</v>
      </c>
      <c r="T42">
        <v>0</v>
      </c>
      <c r="U42">
        <v>404.82495899999998</v>
      </c>
      <c r="V42">
        <v>9.4689230000000002</v>
      </c>
      <c r="W42">
        <v>27.868414000000001</v>
      </c>
      <c r="X42">
        <v>94.474817999999999</v>
      </c>
      <c r="Y42">
        <v>0</v>
      </c>
      <c r="Z42">
        <v>6.3036570000000003</v>
      </c>
      <c r="AA42">
        <v>0</v>
      </c>
      <c r="AB42">
        <v>16.751944000000002</v>
      </c>
      <c r="AC42">
        <v>9.3555679999999999</v>
      </c>
      <c r="AD42">
        <v>0</v>
      </c>
      <c r="AE42">
        <v>47.790318999999997</v>
      </c>
      <c r="AF42">
        <v>8.5784959999999995</v>
      </c>
      <c r="AG42">
        <v>37.787143</v>
      </c>
      <c r="AH42">
        <v>147.84758099999999</v>
      </c>
      <c r="AI42">
        <v>0</v>
      </c>
      <c r="AJ42">
        <v>0</v>
      </c>
      <c r="AK42">
        <v>49.437714999999997</v>
      </c>
      <c r="AL42">
        <v>76.384766999999997</v>
      </c>
      <c r="AM42">
        <v>0</v>
      </c>
      <c r="AN42">
        <v>1.0171129999999999</v>
      </c>
      <c r="AO42">
        <v>24.157833</v>
      </c>
      <c r="AP42">
        <v>11.764256</v>
      </c>
      <c r="AQ42">
        <v>0</v>
      </c>
      <c r="AR42">
        <v>26.68092</v>
      </c>
      <c r="AS42">
        <v>11.703644000000001</v>
      </c>
      <c r="AT42">
        <v>19.334040999999999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135.34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2434.1733020000001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421.53118599999999</v>
      </c>
      <c r="L43">
        <v>417.76578499999999</v>
      </c>
      <c r="M43">
        <v>88.897254000000004</v>
      </c>
      <c r="N43">
        <v>114.19143800000001</v>
      </c>
      <c r="O43">
        <v>119.54756</v>
      </c>
      <c r="P43">
        <v>119.660349</v>
      </c>
      <c r="Q43">
        <v>8.2350270000000005</v>
      </c>
      <c r="R43">
        <v>20.562965999999999</v>
      </c>
      <c r="S43">
        <v>9.6346159999999994</v>
      </c>
      <c r="T43">
        <v>0</v>
      </c>
      <c r="U43">
        <v>404.82495899999998</v>
      </c>
      <c r="V43">
        <v>6.0558920000000001</v>
      </c>
      <c r="W43">
        <v>27.868414000000001</v>
      </c>
      <c r="X43">
        <v>94.474817999999999</v>
      </c>
      <c r="Y43">
        <v>0</v>
      </c>
      <c r="Z43">
        <v>6.3036570000000003</v>
      </c>
      <c r="AA43">
        <v>13.517366000000001</v>
      </c>
      <c r="AB43">
        <v>16.751944000000002</v>
      </c>
      <c r="AC43">
        <v>9.3555679999999999</v>
      </c>
      <c r="AD43">
        <v>0</v>
      </c>
      <c r="AE43">
        <v>47.790318999999997</v>
      </c>
      <c r="AF43">
        <v>8.5784959999999995</v>
      </c>
      <c r="AG43">
        <v>37.787143</v>
      </c>
      <c r="AH43">
        <v>147.84758099999999</v>
      </c>
      <c r="AI43">
        <v>0</v>
      </c>
      <c r="AJ43">
        <v>0</v>
      </c>
      <c r="AK43">
        <v>49.437714999999997</v>
      </c>
      <c r="AL43">
        <v>76.384766999999997</v>
      </c>
      <c r="AM43">
        <v>0</v>
      </c>
      <c r="AN43">
        <v>1.0171129999999999</v>
      </c>
      <c r="AO43">
        <v>22.736784</v>
      </c>
      <c r="AP43">
        <v>11.764256</v>
      </c>
      <c r="AQ43">
        <v>0</v>
      </c>
      <c r="AR43">
        <v>26.68092</v>
      </c>
      <c r="AS43">
        <v>13.004047999999999</v>
      </c>
      <c r="AT43">
        <v>19.334040999999999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135.34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2496.8819819999999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421.53195199999999</v>
      </c>
      <c r="L44">
        <v>417.76578499999999</v>
      </c>
      <c r="M44">
        <v>88.936400000000006</v>
      </c>
      <c r="N44">
        <v>114.19143800000001</v>
      </c>
      <c r="O44">
        <v>119.54756</v>
      </c>
      <c r="P44">
        <v>119.660349</v>
      </c>
      <c r="Q44">
        <v>8.2350270000000005</v>
      </c>
      <c r="R44">
        <v>20.562965999999999</v>
      </c>
      <c r="S44">
        <v>9.6346159999999994</v>
      </c>
      <c r="T44">
        <v>0</v>
      </c>
      <c r="U44">
        <v>404.82495899999998</v>
      </c>
      <c r="V44">
        <v>6.0558920000000001</v>
      </c>
      <c r="W44">
        <v>27.868414000000001</v>
      </c>
      <c r="X44">
        <v>94.474817999999999</v>
      </c>
      <c r="Y44">
        <v>0</v>
      </c>
      <c r="Z44">
        <v>6.3036570000000003</v>
      </c>
      <c r="AA44">
        <v>13.517366000000001</v>
      </c>
      <c r="AB44">
        <v>16.751944000000002</v>
      </c>
      <c r="AC44">
        <v>9.3555679999999999</v>
      </c>
      <c r="AD44">
        <v>8.8113740000000007</v>
      </c>
      <c r="AE44">
        <v>47.790318999999997</v>
      </c>
      <c r="AF44">
        <v>8.5784959999999995</v>
      </c>
      <c r="AG44">
        <v>37.787143</v>
      </c>
      <c r="AH44">
        <v>147.84758099999999</v>
      </c>
      <c r="AI44">
        <v>0</v>
      </c>
      <c r="AJ44">
        <v>0</v>
      </c>
      <c r="AK44">
        <v>49.437714999999997</v>
      </c>
      <c r="AL44">
        <v>76.384766999999997</v>
      </c>
      <c r="AM44">
        <v>0</v>
      </c>
      <c r="AN44">
        <v>1.0171129999999999</v>
      </c>
      <c r="AO44">
        <v>22.736784</v>
      </c>
      <c r="AP44">
        <v>11.764256</v>
      </c>
      <c r="AQ44">
        <v>0</v>
      </c>
      <c r="AR44">
        <v>26.68092</v>
      </c>
      <c r="AS44">
        <v>13.004047999999999</v>
      </c>
      <c r="AT44">
        <v>19.334040999999999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135.34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2505.7332679999995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435.15961800000002</v>
      </c>
      <c r="L45">
        <v>417.76578499999999</v>
      </c>
      <c r="M45">
        <v>88.936400000000006</v>
      </c>
      <c r="N45">
        <v>114.19143800000001</v>
      </c>
      <c r="O45">
        <v>119.54756</v>
      </c>
      <c r="P45">
        <v>134.67097699999999</v>
      </c>
      <c r="Q45">
        <v>8.2350270000000005</v>
      </c>
      <c r="R45">
        <v>20.562965999999999</v>
      </c>
      <c r="S45">
        <v>9.6346159999999994</v>
      </c>
      <c r="T45">
        <v>0</v>
      </c>
      <c r="U45">
        <v>404.82495899999998</v>
      </c>
      <c r="V45">
        <v>6.0558920000000001</v>
      </c>
      <c r="W45">
        <v>27.868414000000001</v>
      </c>
      <c r="X45">
        <v>94.474817999999999</v>
      </c>
      <c r="Y45">
        <v>0</v>
      </c>
      <c r="Z45">
        <v>6.3036570000000003</v>
      </c>
      <c r="AA45">
        <v>13.517366000000001</v>
      </c>
      <c r="AB45">
        <v>16.751944000000002</v>
      </c>
      <c r="AC45">
        <v>9.3555679999999999</v>
      </c>
      <c r="AD45">
        <v>17.622748000000001</v>
      </c>
      <c r="AE45">
        <v>47.790318999999997</v>
      </c>
      <c r="AF45">
        <v>8.5784959999999995</v>
      </c>
      <c r="AG45">
        <v>37.787143</v>
      </c>
      <c r="AH45">
        <v>147.84758099999999</v>
      </c>
      <c r="AI45">
        <v>0</v>
      </c>
      <c r="AJ45">
        <v>0</v>
      </c>
      <c r="AK45">
        <v>49.437714999999997</v>
      </c>
      <c r="AL45">
        <v>76.384766999999997</v>
      </c>
      <c r="AM45">
        <v>0</v>
      </c>
      <c r="AN45">
        <v>1.0171129999999999</v>
      </c>
      <c r="AO45">
        <v>22.736784</v>
      </c>
      <c r="AP45">
        <v>11.764256</v>
      </c>
      <c r="AQ45">
        <v>0</v>
      </c>
      <c r="AR45">
        <v>14.941314999999999</v>
      </c>
      <c r="AS45">
        <v>13.004047999999999</v>
      </c>
      <c r="AT45">
        <v>19.334040999999999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135.34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2531.4433309999999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429.80671000000001</v>
      </c>
      <c r="L46">
        <v>417.76578499999999</v>
      </c>
      <c r="M46">
        <v>88.936400000000006</v>
      </c>
      <c r="N46">
        <v>114.19143800000001</v>
      </c>
      <c r="O46">
        <v>119.54756</v>
      </c>
      <c r="P46">
        <v>134.67097699999999</v>
      </c>
      <c r="Q46">
        <v>8.7752189999999999</v>
      </c>
      <c r="R46">
        <v>20.562965999999999</v>
      </c>
      <c r="S46">
        <v>9.6346159999999994</v>
      </c>
      <c r="T46">
        <v>0</v>
      </c>
      <c r="U46">
        <v>404.82495899999998</v>
      </c>
      <c r="V46">
        <v>6.0558920000000001</v>
      </c>
      <c r="W46">
        <v>27.868414000000001</v>
      </c>
      <c r="X46">
        <v>94.474817999999999</v>
      </c>
      <c r="Y46">
        <v>0</v>
      </c>
      <c r="Z46">
        <v>6.3036570000000003</v>
      </c>
      <c r="AA46">
        <v>13.517366000000001</v>
      </c>
      <c r="AB46">
        <v>16.751944000000002</v>
      </c>
      <c r="AC46">
        <v>9.3555679999999999</v>
      </c>
      <c r="AD46">
        <v>26.434121000000001</v>
      </c>
      <c r="AE46">
        <v>47.790318999999997</v>
      </c>
      <c r="AF46">
        <v>8.5784959999999995</v>
      </c>
      <c r="AG46">
        <v>37.787143</v>
      </c>
      <c r="AH46">
        <v>147.84758099999999</v>
      </c>
      <c r="AI46">
        <v>0</v>
      </c>
      <c r="AJ46">
        <v>0</v>
      </c>
      <c r="AK46">
        <v>49.437714999999997</v>
      </c>
      <c r="AL46">
        <v>76.384766999999997</v>
      </c>
      <c r="AM46">
        <v>0</v>
      </c>
      <c r="AN46">
        <v>1.0171129999999999</v>
      </c>
      <c r="AO46">
        <v>22.736784</v>
      </c>
      <c r="AP46">
        <v>11.764256</v>
      </c>
      <c r="AQ46">
        <v>0</v>
      </c>
      <c r="AR46">
        <v>14.941314999999999</v>
      </c>
      <c r="AS46">
        <v>13.004047999999999</v>
      </c>
      <c r="AT46">
        <v>19.334040999999999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135.34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2535.441988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357.41866800000003</v>
      </c>
      <c r="L47">
        <v>395.350526</v>
      </c>
      <c r="M47">
        <v>88.936400000000006</v>
      </c>
      <c r="N47">
        <v>114.19143800000001</v>
      </c>
      <c r="O47">
        <v>119.54756</v>
      </c>
      <c r="P47">
        <v>134.67097699999999</v>
      </c>
      <c r="Q47">
        <v>5.7325309999999998</v>
      </c>
      <c r="R47">
        <v>20.562965999999999</v>
      </c>
      <c r="S47">
        <v>6.6702300000000001</v>
      </c>
      <c r="T47">
        <v>0</v>
      </c>
      <c r="U47">
        <v>404.82495899999998</v>
      </c>
      <c r="V47">
        <v>9.4689230000000002</v>
      </c>
      <c r="W47">
        <v>27.868414000000001</v>
      </c>
      <c r="X47">
        <v>94.474817999999999</v>
      </c>
      <c r="Y47">
        <v>0</v>
      </c>
      <c r="Z47">
        <v>6.3036570000000003</v>
      </c>
      <c r="AA47">
        <v>13.517366000000001</v>
      </c>
      <c r="AB47">
        <v>16.751944000000002</v>
      </c>
      <c r="AC47">
        <v>9.3555679999999999</v>
      </c>
      <c r="AD47">
        <v>35.373196</v>
      </c>
      <c r="AE47">
        <v>47.790318999999997</v>
      </c>
      <c r="AF47">
        <v>8.5784959999999995</v>
      </c>
      <c r="AG47">
        <v>37.787143</v>
      </c>
      <c r="AH47">
        <v>147.84758099999999</v>
      </c>
      <c r="AI47">
        <v>0</v>
      </c>
      <c r="AJ47">
        <v>0</v>
      </c>
      <c r="AK47">
        <v>49.437714999999997</v>
      </c>
      <c r="AL47">
        <v>51.672047999999997</v>
      </c>
      <c r="AM47">
        <v>0</v>
      </c>
      <c r="AN47">
        <v>1.0171129999999999</v>
      </c>
      <c r="AO47">
        <v>22.736784</v>
      </c>
      <c r="AP47">
        <v>9.7829069999999998</v>
      </c>
      <c r="AQ47">
        <v>0</v>
      </c>
      <c r="AR47">
        <v>14.941314999999999</v>
      </c>
      <c r="AS47">
        <v>10.403238999999999</v>
      </c>
      <c r="AT47">
        <v>19.334040999999999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135.34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2417.6888420000005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357.52326499999998</v>
      </c>
      <c r="L48">
        <v>395.350526</v>
      </c>
      <c r="M48">
        <v>88.936400000000006</v>
      </c>
      <c r="N48">
        <v>114.19143800000001</v>
      </c>
      <c r="O48">
        <v>119.54756</v>
      </c>
      <c r="P48">
        <v>134.67097699999999</v>
      </c>
      <c r="Q48">
        <v>5.7325309999999998</v>
      </c>
      <c r="R48">
        <v>20.562965999999999</v>
      </c>
      <c r="S48">
        <v>6.6702300000000001</v>
      </c>
      <c r="T48">
        <v>0</v>
      </c>
      <c r="U48">
        <v>404.82495899999998</v>
      </c>
      <c r="V48">
        <v>9.4689230000000002</v>
      </c>
      <c r="W48">
        <v>27.868414000000001</v>
      </c>
      <c r="X48">
        <v>94.474817999999999</v>
      </c>
      <c r="Y48">
        <v>0</v>
      </c>
      <c r="Z48">
        <v>6.3036570000000003</v>
      </c>
      <c r="AA48">
        <v>27.163032999999999</v>
      </c>
      <c r="AB48">
        <v>16.751944000000002</v>
      </c>
      <c r="AC48">
        <v>9.3555679999999999</v>
      </c>
      <c r="AD48">
        <v>35.373196</v>
      </c>
      <c r="AE48">
        <v>47.790318999999997</v>
      </c>
      <c r="AF48">
        <v>8.5784959999999995</v>
      </c>
      <c r="AG48">
        <v>37.787143</v>
      </c>
      <c r="AH48">
        <v>147.84758099999999</v>
      </c>
      <c r="AI48">
        <v>0</v>
      </c>
      <c r="AJ48">
        <v>0</v>
      </c>
      <c r="AK48">
        <v>49.437714999999997</v>
      </c>
      <c r="AL48">
        <v>51.672047999999997</v>
      </c>
      <c r="AM48">
        <v>0</v>
      </c>
      <c r="AN48">
        <v>1.0171129999999999</v>
      </c>
      <c r="AO48">
        <v>22.736784</v>
      </c>
      <c r="AP48">
        <v>9.7829069999999998</v>
      </c>
      <c r="AQ48">
        <v>0</v>
      </c>
      <c r="AR48">
        <v>14.941314999999999</v>
      </c>
      <c r="AS48">
        <v>10.403238999999999</v>
      </c>
      <c r="AT48">
        <v>19.334040999999999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135.34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2431.4391060000003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414.976809</v>
      </c>
      <c r="L49">
        <v>417.764207</v>
      </c>
      <c r="M49">
        <v>88.936400000000006</v>
      </c>
      <c r="N49">
        <v>114.19143800000001</v>
      </c>
      <c r="O49">
        <v>119.54756</v>
      </c>
      <c r="P49">
        <v>134.67097699999999</v>
      </c>
      <c r="Q49">
        <v>8.2350270000000005</v>
      </c>
      <c r="R49">
        <v>15.607855000000001</v>
      </c>
      <c r="S49">
        <v>9.6344539999999999</v>
      </c>
      <c r="T49">
        <v>0</v>
      </c>
      <c r="U49">
        <v>404.82495899999998</v>
      </c>
      <c r="V49">
        <v>9.4689230000000002</v>
      </c>
      <c r="W49">
        <v>27.868414000000001</v>
      </c>
      <c r="X49">
        <v>94.474817999999999</v>
      </c>
      <c r="Y49">
        <v>0</v>
      </c>
      <c r="Z49">
        <v>6.3036570000000003</v>
      </c>
      <c r="AA49">
        <v>27.163032999999999</v>
      </c>
      <c r="AB49">
        <v>19.329166000000001</v>
      </c>
      <c r="AC49">
        <v>9.3555679999999999</v>
      </c>
      <c r="AD49">
        <v>35.373196</v>
      </c>
      <c r="AE49">
        <v>47.790318999999997</v>
      </c>
      <c r="AF49">
        <v>8.5784959999999995</v>
      </c>
      <c r="AG49">
        <v>37.787143</v>
      </c>
      <c r="AH49">
        <v>147.84758099999999</v>
      </c>
      <c r="AI49">
        <v>0</v>
      </c>
      <c r="AJ49">
        <v>0</v>
      </c>
      <c r="AK49">
        <v>49.437714999999997</v>
      </c>
      <c r="AL49">
        <v>51.672047999999997</v>
      </c>
      <c r="AM49">
        <v>0</v>
      </c>
      <c r="AN49">
        <v>1.0171129999999999</v>
      </c>
      <c r="AO49">
        <v>20.747315</v>
      </c>
      <c r="AP49">
        <v>9.7829069999999998</v>
      </c>
      <c r="AQ49">
        <v>0</v>
      </c>
      <c r="AR49">
        <v>46.958418999999999</v>
      </c>
      <c r="AS49">
        <v>10.403238999999999</v>
      </c>
      <c r="AT49">
        <v>19.334040999999999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135.34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2544.4227969999997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421.53195199999999</v>
      </c>
      <c r="L50">
        <v>417.76578499999999</v>
      </c>
      <c r="M50">
        <v>88.936400000000006</v>
      </c>
      <c r="N50">
        <v>114.19143800000001</v>
      </c>
      <c r="O50">
        <v>119.54756</v>
      </c>
      <c r="P50">
        <v>134.67097699999999</v>
      </c>
      <c r="Q50">
        <v>8.2350270000000005</v>
      </c>
      <c r="R50">
        <v>15.607855000000001</v>
      </c>
      <c r="S50">
        <v>9.6346159999999994</v>
      </c>
      <c r="T50">
        <v>0</v>
      </c>
      <c r="U50">
        <v>404.82495899999998</v>
      </c>
      <c r="V50">
        <v>9.4689230000000002</v>
      </c>
      <c r="W50">
        <v>27.868414000000001</v>
      </c>
      <c r="X50">
        <v>94.474817999999999</v>
      </c>
      <c r="Y50">
        <v>0</v>
      </c>
      <c r="Z50">
        <v>6.3036570000000003</v>
      </c>
      <c r="AA50">
        <v>27.163032999999999</v>
      </c>
      <c r="AB50">
        <v>19.329166000000001</v>
      </c>
      <c r="AC50">
        <v>9.3555679999999999</v>
      </c>
      <c r="AD50">
        <v>35.373196</v>
      </c>
      <c r="AE50">
        <v>47.790318999999997</v>
      </c>
      <c r="AF50">
        <v>8.5784959999999995</v>
      </c>
      <c r="AG50">
        <v>37.787143</v>
      </c>
      <c r="AH50">
        <v>147.84758099999999</v>
      </c>
      <c r="AI50">
        <v>0</v>
      </c>
      <c r="AJ50">
        <v>0</v>
      </c>
      <c r="AK50">
        <v>49.437714999999997</v>
      </c>
      <c r="AL50">
        <v>51.672047999999997</v>
      </c>
      <c r="AM50">
        <v>0</v>
      </c>
      <c r="AN50">
        <v>1.0171129999999999</v>
      </c>
      <c r="AO50">
        <v>20.747315</v>
      </c>
      <c r="AP50">
        <v>9.7829069999999998</v>
      </c>
      <c r="AQ50">
        <v>0</v>
      </c>
      <c r="AR50">
        <v>46.958418999999999</v>
      </c>
      <c r="AS50">
        <v>10.403238999999999</v>
      </c>
      <c r="AT50">
        <v>19.334040999999999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135.34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2550.9796799999999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421.53195199999999</v>
      </c>
      <c r="L51">
        <v>417.76578499999999</v>
      </c>
      <c r="M51">
        <v>88.936400000000006</v>
      </c>
      <c r="N51">
        <v>114.19143800000001</v>
      </c>
      <c r="O51">
        <v>119.54756</v>
      </c>
      <c r="P51">
        <v>134.67097699999999</v>
      </c>
      <c r="Q51">
        <v>8.7752189999999999</v>
      </c>
      <c r="R51">
        <v>15.607855000000001</v>
      </c>
      <c r="S51">
        <v>9.6346159999999994</v>
      </c>
      <c r="T51">
        <v>0</v>
      </c>
      <c r="U51">
        <v>404.82495899999998</v>
      </c>
      <c r="V51">
        <v>9.4689230000000002</v>
      </c>
      <c r="W51">
        <v>27.868414000000001</v>
      </c>
      <c r="X51">
        <v>94.474817999999999</v>
      </c>
      <c r="Y51">
        <v>0</v>
      </c>
      <c r="Z51">
        <v>6.3036570000000003</v>
      </c>
      <c r="AA51">
        <v>27.163032999999999</v>
      </c>
      <c r="AB51">
        <v>19.329166000000001</v>
      </c>
      <c r="AC51">
        <v>9.3555679999999999</v>
      </c>
      <c r="AD51">
        <v>35.373196</v>
      </c>
      <c r="AE51">
        <v>47.790318999999997</v>
      </c>
      <c r="AF51">
        <v>8.5784959999999995</v>
      </c>
      <c r="AG51">
        <v>37.787143</v>
      </c>
      <c r="AH51">
        <v>147.84758099999999</v>
      </c>
      <c r="AI51">
        <v>0</v>
      </c>
      <c r="AJ51">
        <v>0</v>
      </c>
      <c r="AK51">
        <v>49.437714999999997</v>
      </c>
      <c r="AL51">
        <v>51.672047999999997</v>
      </c>
      <c r="AM51">
        <v>0</v>
      </c>
      <c r="AN51">
        <v>1.0171129999999999</v>
      </c>
      <c r="AO51">
        <v>20.747315</v>
      </c>
      <c r="AP51">
        <v>9.7829069999999998</v>
      </c>
      <c r="AQ51">
        <v>0</v>
      </c>
      <c r="AR51">
        <v>14.941314999999999</v>
      </c>
      <c r="AS51">
        <v>10.403238999999999</v>
      </c>
      <c r="AT51">
        <v>19.334040999999999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135.34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2519.5027679999998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421.53195199999999</v>
      </c>
      <c r="L52">
        <v>417.76578499999999</v>
      </c>
      <c r="M52">
        <v>88.936400000000006</v>
      </c>
      <c r="N52">
        <v>114.19143800000001</v>
      </c>
      <c r="O52">
        <v>119.54756</v>
      </c>
      <c r="P52">
        <v>134.67097699999999</v>
      </c>
      <c r="Q52">
        <v>8.2350270000000005</v>
      </c>
      <c r="R52">
        <v>15.607855000000001</v>
      </c>
      <c r="S52">
        <v>9.6346159999999994</v>
      </c>
      <c r="T52">
        <v>0</v>
      </c>
      <c r="U52">
        <v>404.82495899999998</v>
      </c>
      <c r="V52">
        <v>9.4689230000000002</v>
      </c>
      <c r="W52">
        <v>27.868414000000001</v>
      </c>
      <c r="X52">
        <v>94.474817999999999</v>
      </c>
      <c r="Y52">
        <v>0</v>
      </c>
      <c r="Z52">
        <v>6.3036570000000003</v>
      </c>
      <c r="AA52">
        <v>27.163032999999999</v>
      </c>
      <c r="AB52">
        <v>19.329166000000001</v>
      </c>
      <c r="AC52">
        <v>9.3555679999999999</v>
      </c>
      <c r="AD52">
        <v>35.373196</v>
      </c>
      <c r="AE52">
        <v>47.790318999999997</v>
      </c>
      <c r="AF52">
        <v>8.5784959999999995</v>
      </c>
      <c r="AG52">
        <v>37.787143</v>
      </c>
      <c r="AH52">
        <v>147.84758099999999</v>
      </c>
      <c r="AI52">
        <v>0</v>
      </c>
      <c r="AJ52">
        <v>0</v>
      </c>
      <c r="AK52">
        <v>49.437714999999997</v>
      </c>
      <c r="AL52">
        <v>51.672047999999997</v>
      </c>
      <c r="AM52">
        <v>0</v>
      </c>
      <c r="AN52">
        <v>1.0171129999999999</v>
      </c>
      <c r="AO52">
        <v>20.747315</v>
      </c>
      <c r="AP52">
        <v>9.7829069999999998</v>
      </c>
      <c r="AQ52">
        <v>0</v>
      </c>
      <c r="AR52">
        <v>14.941314999999999</v>
      </c>
      <c r="AS52">
        <v>10.403238999999999</v>
      </c>
      <c r="AT52">
        <v>19.334040999999999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135.34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2518.9625759999999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421.53195199999999</v>
      </c>
      <c r="L53">
        <v>417.76578499999999</v>
      </c>
      <c r="M53">
        <v>88.936400000000006</v>
      </c>
      <c r="N53">
        <v>114.19143800000001</v>
      </c>
      <c r="O53">
        <v>119.54756</v>
      </c>
      <c r="P53">
        <v>134.67097699999999</v>
      </c>
      <c r="Q53">
        <v>14.703894</v>
      </c>
      <c r="R53">
        <v>15.607855000000001</v>
      </c>
      <c r="S53">
        <v>18.173573000000001</v>
      </c>
      <c r="T53">
        <v>0</v>
      </c>
      <c r="U53">
        <v>404.82495899999998</v>
      </c>
      <c r="V53">
        <v>9.4689230000000002</v>
      </c>
      <c r="W53">
        <v>27.868414000000001</v>
      </c>
      <c r="X53">
        <v>94.474817999999999</v>
      </c>
      <c r="Y53">
        <v>0</v>
      </c>
      <c r="Z53">
        <v>6.3036570000000003</v>
      </c>
      <c r="AA53">
        <v>27.163032999999999</v>
      </c>
      <c r="AB53">
        <v>19.329166000000001</v>
      </c>
      <c r="AC53">
        <v>9.3555679999999999</v>
      </c>
      <c r="AD53">
        <v>35.373196</v>
      </c>
      <c r="AE53">
        <v>47.790318999999997</v>
      </c>
      <c r="AF53">
        <v>8.5784959999999995</v>
      </c>
      <c r="AG53">
        <v>37.787143</v>
      </c>
      <c r="AH53">
        <v>147.84758099999999</v>
      </c>
      <c r="AI53">
        <v>0</v>
      </c>
      <c r="AJ53">
        <v>0</v>
      </c>
      <c r="AK53">
        <v>49.437714999999997</v>
      </c>
      <c r="AL53">
        <v>51.672047999999997</v>
      </c>
      <c r="AM53">
        <v>0</v>
      </c>
      <c r="AN53">
        <v>1.0171129999999999</v>
      </c>
      <c r="AO53">
        <v>20.747315</v>
      </c>
      <c r="AP53">
        <v>9.7829069999999998</v>
      </c>
      <c r="AQ53">
        <v>0</v>
      </c>
      <c r="AR53">
        <v>14.941314999999999</v>
      </c>
      <c r="AS53">
        <v>10.403238999999999</v>
      </c>
      <c r="AT53">
        <v>19.334040999999999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135.34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2533.9703999999997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421.53195199999999</v>
      </c>
      <c r="L54">
        <v>417.76578499999999</v>
      </c>
      <c r="M54">
        <v>88.936400000000006</v>
      </c>
      <c r="N54">
        <v>114.19143800000001</v>
      </c>
      <c r="O54">
        <v>119.54756</v>
      </c>
      <c r="P54">
        <v>134.67097699999999</v>
      </c>
      <c r="Q54">
        <v>14.703894</v>
      </c>
      <c r="R54">
        <v>15.607855000000001</v>
      </c>
      <c r="S54">
        <v>16.601331999999999</v>
      </c>
      <c r="T54">
        <v>0</v>
      </c>
      <c r="U54">
        <v>404.82495899999998</v>
      </c>
      <c r="V54">
        <v>9.4689230000000002</v>
      </c>
      <c r="W54">
        <v>27.868414000000001</v>
      </c>
      <c r="X54">
        <v>94.474817999999999</v>
      </c>
      <c r="Y54">
        <v>0</v>
      </c>
      <c r="Z54">
        <v>6.3036570000000003</v>
      </c>
      <c r="AA54">
        <v>27.163032999999999</v>
      </c>
      <c r="AB54">
        <v>19.329166000000001</v>
      </c>
      <c r="AC54">
        <v>9.3555679999999999</v>
      </c>
      <c r="AD54">
        <v>35.373196</v>
      </c>
      <c r="AE54">
        <v>47.790318999999997</v>
      </c>
      <c r="AF54">
        <v>8.5784959999999995</v>
      </c>
      <c r="AG54">
        <v>37.787143</v>
      </c>
      <c r="AH54">
        <v>147.84758099999999</v>
      </c>
      <c r="AI54">
        <v>0</v>
      </c>
      <c r="AJ54">
        <v>0</v>
      </c>
      <c r="AK54">
        <v>49.437714999999997</v>
      </c>
      <c r="AL54">
        <v>80.877988999999999</v>
      </c>
      <c r="AM54">
        <v>0</v>
      </c>
      <c r="AN54">
        <v>1.0171129999999999</v>
      </c>
      <c r="AO54">
        <v>20.747315</v>
      </c>
      <c r="AP54">
        <v>9.7829069999999998</v>
      </c>
      <c r="AQ54">
        <v>0</v>
      </c>
      <c r="AR54">
        <v>14.941314999999999</v>
      </c>
      <c r="AS54">
        <v>10.403238999999999</v>
      </c>
      <c r="AT54">
        <v>19.334040999999999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135.34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2561.6041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439.30917799999997</v>
      </c>
      <c r="L55">
        <v>417.76578499999999</v>
      </c>
      <c r="M55">
        <v>88.936400000000006</v>
      </c>
      <c r="N55">
        <v>114.19143800000001</v>
      </c>
      <c r="O55">
        <v>119.54756</v>
      </c>
      <c r="P55">
        <v>134.67097699999999</v>
      </c>
      <c r="Q55">
        <v>14.703894</v>
      </c>
      <c r="R55">
        <v>15.607855000000001</v>
      </c>
      <c r="S55">
        <v>18.173573000000001</v>
      </c>
      <c r="T55">
        <v>0</v>
      </c>
      <c r="U55">
        <v>404.82495899999998</v>
      </c>
      <c r="V55">
        <v>9.4689230000000002</v>
      </c>
      <c r="W55">
        <v>27.868414000000001</v>
      </c>
      <c r="X55">
        <v>94.474817999999999</v>
      </c>
      <c r="Y55">
        <v>0</v>
      </c>
      <c r="Z55">
        <v>6.3036570000000003</v>
      </c>
      <c r="AA55">
        <v>27.163032999999999</v>
      </c>
      <c r="AB55">
        <v>19.329166000000001</v>
      </c>
      <c r="AC55">
        <v>9.3555679999999999</v>
      </c>
      <c r="AD55">
        <v>35.373196</v>
      </c>
      <c r="AE55">
        <v>47.790318999999997</v>
      </c>
      <c r="AF55">
        <v>8.5784959999999995</v>
      </c>
      <c r="AG55">
        <v>37.787143</v>
      </c>
      <c r="AH55">
        <v>147.84758099999999</v>
      </c>
      <c r="AI55">
        <v>0</v>
      </c>
      <c r="AJ55">
        <v>0</v>
      </c>
      <c r="AK55">
        <v>49.437714999999997</v>
      </c>
      <c r="AL55">
        <v>80.877988999999999</v>
      </c>
      <c r="AM55">
        <v>0</v>
      </c>
      <c r="AN55">
        <v>1.0171129999999999</v>
      </c>
      <c r="AO55">
        <v>20.747315</v>
      </c>
      <c r="AP55">
        <v>9.7829069999999998</v>
      </c>
      <c r="AQ55">
        <v>0</v>
      </c>
      <c r="AR55">
        <v>14.941314999999999</v>
      </c>
      <c r="AS55">
        <v>31.729877999999999</v>
      </c>
      <c r="AT55">
        <v>19.334040999999999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135.34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2602.2802059999999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421.53195199999999</v>
      </c>
      <c r="L56">
        <v>417.76578499999999</v>
      </c>
      <c r="M56">
        <v>88.936400000000006</v>
      </c>
      <c r="N56">
        <v>114.19143800000001</v>
      </c>
      <c r="O56">
        <v>119.54756</v>
      </c>
      <c r="P56">
        <v>134.67097699999999</v>
      </c>
      <c r="Q56">
        <v>13.511276000000001</v>
      </c>
      <c r="R56">
        <v>15.607855000000001</v>
      </c>
      <c r="S56">
        <v>16.601331999999999</v>
      </c>
      <c r="T56">
        <v>0</v>
      </c>
      <c r="U56">
        <v>404.82495899999998</v>
      </c>
      <c r="V56">
        <v>9.4689230000000002</v>
      </c>
      <c r="W56">
        <v>27.868414000000001</v>
      </c>
      <c r="X56">
        <v>94.474817999999999</v>
      </c>
      <c r="Y56">
        <v>0</v>
      </c>
      <c r="Z56">
        <v>6.3036570000000003</v>
      </c>
      <c r="AA56">
        <v>27.163032999999999</v>
      </c>
      <c r="AB56">
        <v>19.329166000000001</v>
      </c>
      <c r="AC56">
        <v>9.3555679999999999</v>
      </c>
      <c r="AD56">
        <v>35.373196</v>
      </c>
      <c r="AE56">
        <v>47.790318999999997</v>
      </c>
      <c r="AF56">
        <v>8.5784959999999995</v>
      </c>
      <c r="AG56">
        <v>37.787143</v>
      </c>
      <c r="AH56">
        <v>147.84758099999999</v>
      </c>
      <c r="AI56">
        <v>0</v>
      </c>
      <c r="AJ56">
        <v>0</v>
      </c>
      <c r="AK56">
        <v>49.437714999999997</v>
      </c>
      <c r="AL56">
        <v>80.877988999999999</v>
      </c>
      <c r="AM56">
        <v>0</v>
      </c>
      <c r="AN56">
        <v>1.0171129999999999</v>
      </c>
      <c r="AO56">
        <v>20.747315</v>
      </c>
      <c r="AP56">
        <v>9.7829069999999998</v>
      </c>
      <c r="AQ56">
        <v>0</v>
      </c>
      <c r="AR56">
        <v>14.941314999999999</v>
      </c>
      <c r="AS56">
        <v>31.729877999999999</v>
      </c>
      <c r="AT56">
        <v>19.334040999999999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135.34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2581.7381209999999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410.05229300000002</v>
      </c>
      <c r="L57">
        <v>395.06051600000001</v>
      </c>
      <c r="M57">
        <v>88.936400000000006</v>
      </c>
      <c r="N57">
        <v>114.19143800000001</v>
      </c>
      <c r="O57">
        <v>119.54756</v>
      </c>
      <c r="P57">
        <v>134.67097699999999</v>
      </c>
      <c r="Q57">
        <v>11.076449</v>
      </c>
      <c r="R57">
        <v>15.607855000000001</v>
      </c>
      <c r="S57">
        <v>13.733617000000001</v>
      </c>
      <c r="T57">
        <v>0</v>
      </c>
      <c r="U57">
        <v>404.82495899999998</v>
      </c>
      <c r="V57">
        <v>9.4689230000000002</v>
      </c>
      <c r="W57">
        <v>27.868414000000001</v>
      </c>
      <c r="X57">
        <v>94.474817999999999</v>
      </c>
      <c r="Y57">
        <v>0</v>
      </c>
      <c r="Z57">
        <v>6.3036570000000003</v>
      </c>
      <c r="AA57">
        <v>27.163032999999999</v>
      </c>
      <c r="AB57">
        <v>19.329166000000001</v>
      </c>
      <c r="AC57">
        <v>9.3555679999999999</v>
      </c>
      <c r="AD57">
        <v>35.373196</v>
      </c>
      <c r="AE57">
        <v>47.790318999999997</v>
      </c>
      <c r="AF57">
        <v>8.5784959999999995</v>
      </c>
      <c r="AG57">
        <v>37.787143</v>
      </c>
      <c r="AH57">
        <v>147.84758099999999</v>
      </c>
      <c r="AI57">
        <v>0</v>
      </c>
      <c r="AJ57">
        <v>0</v>
      </c>
      <c r="AK57">
        <v>49.437714999999997</v>
      </c>
      <c r="AL57">
        <v>80.877988999999999</v>
      </c>
      <c r="AM57">
        <v>0</v>
      </c>
      <c r="AN57">
        <v>1.0171129999999999</v>
      </c>
      <c r="AO57">
        <v>18.473637</v>
      </c>
      <c r="AP57">
        <v>9.7829069999999998</v>
      </c>
      <c r="AQ57">
        <v>0</v>
      </c>
      <c r="AR57">
        <v>14.941314999999999</v>
      </c>
      <c r="AS57">
        <v>13.004047999999999</v>
      </c>
      <c r="AT57">
        <v>19.334040999999999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135.34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2521.251143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410.27608400000003</v>
      </c>
      <c r="L58">
        <v>395.06051600000001</v>
      </c>
      <c r="M58">
        <v>88.936400000000006</v>
      </c>
      <c r="N58">
        <v>114.19143800000001</v>
      </c>
      <c r="O58">
        <v>119.54756</v>
      </c>
      <c r="P58">
        <v>134.67097699999999</v>
      </c>
      <c r="Q58">
        <v>11.076449</v>
      </c>
      <c r="R58">
        <v>15.607855000000001</v>
      </c>
      <c r="S58">
        <v>13.733617000000001</v>
      </c>
      <c r="T58">
        <v>0</v>
      </c>
      <c r="U58">
        <v>404.82495899999998</v>
      </c>
      <c r="V58">
        <v>9.4689230000000002</v>
      </c>
      <c r="W58">
        <v>27.868414000000001</v>
      </c>
      <c r="X58">
        <v>94.474817999999999</v>
      </c>
      <c r="Y58">
        <v>0</v>
      </c>
      <c r="Z58">
        <v>6.3036570000000003</v>
      </c>
      <c r="AA58">
        <v>27.163032999999999</v>
      </c>
      <c r="AB58">
        <v>19.329166000000001</v>
      </c>
      <c r="AC58">
        <v>9.3555679999999999</v>
      </c>
      <c r="AD58">
        <v>35.373196</v>
      </c>
      <c r="AE58">
        <v>47.790318999999997</v>
      </c>
      <c r="AF58">
        <v>8.5784959999999995</v>
      </c>
      <c r="AG58">
        <v>37.787143</v>
      </c>
      <c r="AH58">
        <v>147.84758099999999</v>
      </c>
      <c r="AI58">
        <v>0</v>
      </c>
      <c r="AJ58">
        <v>0</v>
      </c>
      <c r="AK58">
        <v>49.437714999999997</v>
      </c>
      <c r="AL58">
        <v>80.877988999999999</v>
      </c>
      <c r="AM58">
        <v>0</v>
      </c>
      <c r="AN58">
        <v>1.0171129999999999</v>
      </c>
      <c r="AO58">
        <v>18.473637</v>
      </c>
      <c r="AP58">
        <v>9.7829069999999998</v>
      </c>
      <c r="AQ58">
        <v>0</v>
      </c>
      <c r="AR58">
        <v>14.941314999999999</v>
      </c>
      <c r="AS58">
        <v>10.403238999999999</v>
      </c>
      <c r="AT58">
        <v>19.334040999999999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135.34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2518.8741250000003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438.77023200000002</v>
      </c>
      <c r="L59">
        <v>415.988159</v>
      </c>
      <c r="M59">
        <v>88.936400000000006</v>
      </c>
      <c r="N59">
        <v>114.19143800000001</v>
      </c>
      <c r="O59">
        <v>119.54756</v>
      </c>
      <c r="P59">
        <v>134.67097699999999</v>
      </c>
      <c r="Q59">
        <v>11.076449</v>
      </c>
      <c r="R59">
        <v>15.607855000000001</v>
      </c>
      <c r="S59">
        <v>13.733617000000001</v>
      </c>
      <c r="T59">
        <v>0</v>
      </c>
      <c r="U59">
        <v>404.82495899999998</v>
      </c>
      <c r="V59">
        <v>9.4689230000000002</v>
      </c>
      <c r="W59">
        <v>27.868414000000001</v>
      </c>
      <c r="X59">
        <v>94.474817999999999</v>
      </c>
      <c r="Y59">
        <v>0</v>
      </c>
      <c r="Z59">
        <v>6.3036570000000003</v>
      </c>
      <c r="AA59">
        <v>27.163032999999999</v>
      </c>
      <c r="AB59">
        <v>19.329166000000001</v>
      </c>
      <c r="AC59">
        <v>9.3555679999999999</v>
      </c>
      <c r="AD59">
        <v>35.373196</v>
      </c>
      <c r="AE59">
        <v>47.790318999999997</v>
      </c>
      <c r="AF59">
        <v>8.5784959999999995</v>
      </c>
      <c r="AG59">
        <v>37.787143</v>
      </c>
      <c r="AH59">
        <v>147.84758099999999</v>
      </c>
      <c r="AI59">
        <v>0</v>
      </c>
      <c r="AJ59">
        <v>0</v>
      </c>
      <c r="AK59">
        <v>49.437714999999997</v>
      </c>
      <c r="AL59">
        <v>77.508072999999996</v>
      </c>
      <c r="AM59">
        <v>0</v>
      </c>
      <c r="AN59">
        <v>1.0171129999999999</v>
      </c>
      <c r="AO59">
        <v>18.473637</v>
      </c>
      <c r="AP59">
        <v>9.7829069999999998</v>
      </c>
      <c r="AQ59">
        <v>0</v>
      </c>
      <c r="AR59">
        <v>14.941314999999999</v>
      </c>
      <c r="AS59">
        <v>10.403238999999999</v>
      </c>
      <c r="AT59">
        <v>19.334040999999999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135.34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2564.9259999999999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439.30917799999997</v>
      </c>
      <c r="L60">
        <v>417.76578499999999</v>
      </c>
      <c r="M60">
        <v>88.936400000000006</v>
      </c>
      <c r="N60">
        <v>114.19143800000001</v>
      </c>
      <c r="O60">
        <v>119.54756</v>
      </c>
      <c r="P60">
        <v>134.67097699999999</v>
      </c>
      <c r="Q60">
        <v>11.728873999999999</v>
      </c>
      <c r="R60">
        <v>15.607855000000001</v>
      </c>
      <c r="S60">
        <v>14.593787000000001</v>
      </c>
      <c r="T60">
        <v>0</v>
      </c>
      <c r="U60">
        <v>404.82495899999998</v>
      </c>
      <c r="V60">
        <v>9.4689230000000002</v>
      </c>
      <c r="W60">
        <v>27.868414000000001</v>
      </c>
      <c r="X60">
        <v>94.474817999999999</v>
      </c>
      <c r="Y60">
        <v>0</v>
      </c>
      <c r="Z60">
        <v>12.122418</v>
      </c>
      <c r="AA60">
        <v>27.163032999999999</v>
      </c>
      <c r="AB60">
        <v>19.329166000000001</v>
      </c>
      <c r="AC60">
        <v>9.3555679999999999</v>
      </c>
      <c r="AD60">
        <v>35.373196</v>
      </c>
      <c r="AE60">
        <v>47.790318999999997</v>
      </c>
      <c r="AF60">
        <v>8.5784959999999995</v>
      </c>
      <c r="AG60">
        <v>37.787143</v>
      </c>
      <c r="AH60">
        <v>147.84758099999999</v>
      </c>
      <c r="AI60">
        <v>0</v>
      </c>
      <c r="AJ60">
        <v>0</v>
      </c>
      <c r="AK60">
        <v>49.437714999999997</v>
      </c>
      <c r="AL60">
        <v>77.508072999999996</v>
      </c>
      <c r="AM60">
        <v>0</v>
      </c>
      <c r="AN60">
        <v>1.0171129999999999</v>
      </c>
      <c r="AO60">
        <v>18.473637</v>
      </c>
      <c r="AP60">
        <v>9.7829069999999998</v>
      </c>
      <c r="AQ60">
        <v>0</v>
      </c>
      <c r="AR60">
        <v>14.941314999999999</v>
      </c>
      <c r="AS60">
        <v>10.403238999999999</v>
      </c>
      <c r="AT60">
        <v>19.334040999999999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135.34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2574.5739279999998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439.30917799999997</v>
      </c>
      <c r="L61">
        <v>417.76578499999999</v>
      </c>
      <c r="M61">
        <v>88.936400000000006</v>
      </c>
      <c r="N61">
        <v>114.19143800000001</v>
      </c>
      <c r="O61">
        <v>119.54756</v>
      </c>
      <c r="P61">
        <v>134.67097699999999</v>
      </c>
      <c r="Q61">
        <v>14.703894</v>
      </c>
      <c r="R61">
        <v>15.607855000000001</v>
      </c>
      <c r="S61">
        <v>18.173573000000001</v>
      </c>
      <c r="T61">
        <v>0</v>
      </c>
      <c r="U61">
        <v>404.82495899999998</v>
      </c>
      <c r="V61">
        <v>9.4689230000000002</v>
      </c>
      <c r="W61">
        <v>27.868414000000001</v>
      </c>
      <c r="X61">
        <v>94.474817999999999</v>
      </c>
      <c r="Y61">
        <v>0</v>
      </c>
      <c r="Z61">
        <v>12.607315</v>
      </c>
      <c r="AA61">
        <v>27.163032999999999</v>
      </c>
      <c r="AB61">
        <v>19.329166000000001</v>
      </c>
      <c r="AC61">
        <v>9.3555679999999999</v>
      </c>
      <c r="AD61">
        <v>35.373196</v>
      </c>
      <c r="AE61">
        <v>47.790318999999997</v>
      </c>
      <c r="AF61">
        <v>8.5784959999999995</v>
      </c>
      <c r="AG61">
        <v>37.787143</v>
      </c>
      <c r="AH61">
        <v>147.84758099999999</v>
      </c>
      <c r="AI61">
        <v>0</v>
      </c>
      <c r="AJ61">
        <v>0</v>
      </c>
      <c r="AK61">
        <v>49.437714999999997</v>
      </c>
      <c r="AL61">
        <v>77.508072999999996</v>
      </c>
      <c r="AM61">
        <v>0</v>
      </c>
      <c r="AN61">
        <v>1.0171129999999999</v>
      </c>
      <c r="AO61">
        <v>18.473637</v>
      </c>
      <c r="AP61">
        <v>9.7829069999999998</v>
      </c>
      <c r="AQ61">
        <v>0</v>
      </c>
      <c r="AR61">
        <v>46.958418999999999</v>
      </c>
      <c r="AS61">
        <v>10.403238999999999</v>
      </c>
      <c r="AT61">
        <v>19.334040999999999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135.34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2613.6307350000002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439.30917799999997</v>
      </c>
      <c r="L62">
        <v>417.76578499999999</v>
      </c>
      <c r="M62">
        <v>88.936400000000006</v>
      </c>
      <c r="N62">
        <v>114.19143800000001</v>
      </c>
      <c r="O62">
        <v>119.54756</v>
      </c>
      <c r="P62">
        <v>134.67097699999999</v>
      </c>
      <c r="Q62">
        <v>14.703894</v>
      </c>
      <c r="R62">
        <v>15.607855000000001</v>
      </c>
      <c r="S62">
        <v>18.173573000000001</v>
      </c>
      <c r="T62">
        <v>0</v>
      </c>
      <c r="U62">
        <v>404.82495899999998</v>
      </c>
      <c r="V62">
        <v>9.4689230000000002</v>
      </c>
      <c r="W62">
        <v>27.868414000000001</v>
      </c>
      <c r="X62">
        <v>94.474817999999999</v>
      </c>
      <c r="Y62">
        <v>0</v>
      </c>
      <c r="Z62">
        <v>12.607315</v>
      </c>
      <c r="AA62">
        <v>27.163032999999999</v>
      </c>
      <c r="AB62">
        <v>19.329166000000001</v>
      </c>
      <c r="AC62">
        <v>9.3555679999999999</v>
      </c>
      <c r="AD62">
        <v>35.373196</v>
      </c>
      <c r="AE62">
        <v>47.790318999999997</v>
      </c>
      <c r="AF62">
        <v>8.5784959999999995</v>
      </c>
      <c r="AG62">
        <v>37.787143</v>
      </c>
      <c r="AH62">
        <v>147.84758099999999</v>
      </c>
      <c r="AI62">
        <v>0</v>
      </c>
      <c r="AJ62">
        <v>0</v>
      </c>
      <c r="AK62">
        <v>49.437714999999997</v>
      </c>
      <c r="AL62">
        <v>77.508072999999996</v>
      </c>
      <c r="AM62">
        <v>0</v>
      </c>
      <c r="AN62">
        <v>1.0171129999999999</v>
      </c>
      <c r="AO62">
        <v>18.473637</v>
      </c>
      <c r="AP62">
        <v>9.7829069999999998</v>
      </c>
      <c r="AQ62">
        <v>0</v>
      </c>
      <c r="AR62">
        <v>46.958418999999999</v>
      </c>
      <c r="AS62">
        <v>10.403238999999999</v>
      </c>
      <c r="AT62">
        <v>19.334040999999999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135.34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2613.6307350000002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430.29953399999999</v>
      </c>
      <c r="L63">
        <v>417.66911499999998</v>
      </c>
      <c r="M63">
        <v>88.936400000000006</v>
      </c>
      <c r="N63">
        <v>114.19143800000001</v>
      </c>
      <c r="O63">
        <v>119.54756</v>
      </c>
      <c r="P63">
        <v>134.67097699999999</v>
      </c>
      <c r="Q63">
        <v>14.578222999999999</v>
      </c>
      <c r="R63">
        <v>15.482184</v>
      </c>
      <c r="S63">
        <v>18.038235</v>
      </c>
      <c r="T63">
        <v>0</v>
      </c>
      <c r="U63">
        <v>404.82495899999998</v>
      </c>
      <c r="V63">
        <v>9.4302550000000007</v>
      </c>
      <c r="W63">
        <v>21.94293</v>
      </c>
      <c r="X63">
        <v>93.991467999999998</v>
      </c>
      <c r="Y63">
        <v>0</v>
      </c>
      <c r="Z63">
        <v>0</v>
      </c>
      <c r="AA63">
        <v>40.744548999999999</v>
      </c>
      <c r="AB63">
        <v>19.329166000000001</v>
      </c>
      <c r="AC63">
        <v>9.3555679999999999</v>
      </c>
      <c r="AD63">
        <v>35.373196</v>
      </c>
      <c r="AE63">
        <v>47.790318999999997</v>
      </c>
      <c r="AF63">
        <v>8.5784959999999995</v>
      </c>
      <c r="AG63">
        <v>37.787143</v>
      </c>
      <c r="AH63">
        <v>147.84758099999999</v>
      </c>
      <c r="AI63">
        <v>0</v>
      </c>
      <c r="AJ63">
        <v>0</v>
      </c>
      <c r="AK63">
        <v>49.437714999999997</v>
      </c>
      <c r="AL63">
        <v>77.508072999999996</v>
      </c>
      <c r="AM63">
        <v>0</v>
      </c>
      <c r="AN63">
        <v>1.0171129999999999</v>
      </c>
      <c r="AO63">
        <v>19.894686</v>
      </c>
      <c r="AP63">
        <v>9.7829069999999998</v>
      </c>
      <c r="AQ63">
        <v>0</v>
      </c>
      <c r="AR63">
        <v>14.941314999999999</v>
      </c>
      <c r="AS63">
        <v>10.403238999999999</v>
      </c>
      <c r="AT63">
        <v>19.334040999999999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135.34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2568.068385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430.29953399999999</v>
      </c>
      <c r="L64">
        <v>417.66911499999998</v>
      </c>
      <c r="M64">
        <v>88.936400000000006</v>
      </c>
      <c r="N64">
        <v>114.19143800000001</v>
      </c>
      <c r="O64">
        <v>119.54756</v>
      </c>
      <c r="P64">
        <v>134.67097699999999</v>
      </c>
      <c r="Q64">
        <v>14.578222999999999</v>
      </c>
      <c r="R64">
        <v>19.169612999999998</v>
      </c>
      <c r="S64">
        <v>18.038235</v>
      </c>
      <c r="T64">
        <v>0</v>
      </c>
      <c r="U64">
        <v>404.82495899999998</v>
      </c>
      <c r="V64">
        <v>9.4302550000000007</v>
      </c>
      <c r="W64">
        <v>21.94293</v>
      </c>
      <c r="X64">
        <v>133.14153200000001</v>
      </c>
      <c r="Y64">
        <v>0</v>
      </c>
      <c r="Z64">
        <v>0</v>
      </c>
      <c r="AA64">
        <v>40.744548999999999</v>
      </c>
      <c r="AB64">
        <v>19.329166000000001</v>
      </c>
      <c r="AC64">
        <v>9.3555679999999999</v>
      </c>
      <c r="AD64">
        <v>35.373196</v>
      </c>
      <c r="AE64">
        <v>47.790318999999997</v>
      </c>
      <c r="AF64">
        <v>8.5784959999999995</v>
      </c>
      <c r="AG64">
        <v>37.787143</v>
      </c>
      <c r="AH64">
        <v>147.84758099999999</v>
      </c>
      <c r="AI64">
        <v>0</v>
      </c>
      <c r="AJ64">
        <v>0</v>
      </c>
      <c r="AK64">
        <v>49.437714999999997</v>
      </c>
      <c r="AL64">
        <v>77.508072999999996</v>
      </c>
      <c r="AM64">
        <v>0</v>
      </c>
      <c r="AN64">
        <v>1.0171129999999999</v>
      </c>
      <c r="AO64">
        <v>19.894686</v>
      </c>
      <c r="AP64">
        <v>9.7829069999999998</v>
      </c>
      <c r="AQ64">
        <v>0</v>
      </c>
      <c r="AR64">
        <v>14.941314999999999</v>
      </c>
      <c r="AS64">
        <v>10.403238999999999</v>
      </c>
      <c r="AT64">
        <v>19.334040999999999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135.34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2610.9058780000005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412.52230800000001</v>
      </c>
      <c r="L65">
        <v>417.66911499999998</v>
      </c>
      <c r="M65">
        <v>88.936400000000006</v>
      </c>
      <c r="N65">
        <v>114.19143800000001</v>
      </c>
      <c r="O65">
        <v>119.54756</v>
      </c>
      <c r="P65">
        <v>123.979275</v>
      </c>
      <c r="Q65">
        <v>13.385605</v>
      </c>
      <c r="R65">
        <v>19.169612999999998</v>
      </c>
      <c r="S65">
        <v>16.465993999999998</v>
      </c>
      <c r="T65">
        <v>0</v>
      </c>
      <c r="U65">
        <v>404.82495899999998</v>
      </c>
      <c r="V65">
        <v>13.43713</v>
      </c>
      <c r="W65">
        <v>30.509052000000001</v>
      </c>
      <c r="X65">
        <v>142.60335499999999</v>
      </c>
      <c r="Y65">
        <v>0</v>
      </c>
      <c r="Z65">
        <v>0</v>
      </c>
      <c r="AA65">
        <v>40.744548999999999</v>
      </c>
      <c r="AB65">
        <v>19.329166000000001</v>
      </c>
      <c r="AC65">
        <v>9.3555679999999999</v>
      </c>
      <c r="AD65">
        <v>35.373196</v>
      </c>
      <c r="AE65">
        <v>47.790318999999997</v>
      </c>
      <c r="AF65">
        <v>8.5784959999999995</v>
      </c>
      <c r="AG65">
        <v>37.787143</v>
      </c>
      <c r="AH65">
        <v>147.84758099999999</v>
      </c>
      <c r="AI65">
        <v>0</v>
      </c>
      <c r="AJ65">
        <v>0</v>
      </c>
      <c r="AK65">
        <v>49.437714999999997</v>
      </c>
      <c r="AL65">
        <v>77.508072999999996</v>
      </c>
      <c r="AM65">
        <v>0</v>
      </c>
      <c r="AN65">
        <v>1.0171129999999999</v>
      </c>
      <c r="AO65">
        <v>19.894686</v>
      </c>
      <c r="AP65">
        <v>9.7829069999999998</v>
      </c>
      <c r="AQ65">
        <v>0</v>
      </c>
      <c r="AR65">
        <v>14.941314999999999</v>
      </c>
      <c r="AS65">
        <v>10.403238999999999</v>
      </c>
      <c r="AT65">
        <v>19.334040999999999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135.34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2601.7069110000002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420.96894600000002</v>
      </c>
      <c r="L66">
        <v>417.66911499999998</v>
      </c>
      <c r="M66">
        <v>88.936400000000006</v>
      </c>
      <c r="N66">
        <v>114.19143800000001</v>
      </c>
      <c r="O66">
        <v>119.54756</v>
      </c>
      <c r="P66">
        <v>123.979275</v>
      </c>
      <c r="Q66">
        <v>13.385605</v>
      </c>
      <c r="R66">
        <v>19.471271000000002</v>
      </c>
      <c r="S66">
        <v>16.465993999999998</v>
      </c>
      <c r="T66">
        <v>0</v>
      </c>
      <c r="U66">
        <v>404.82495899999998</v>
      </c>
      <c r="V66">
        <v>13.43713</v>
      </c>
      <c r="W66">
        <v>30.509052000000001</v>
      </c>
      <c r="X66">
        <v>142.60335499999999</v>
      </c>
      <c r="Y66">
        <v>0</v>
      </c>
      <c r="Z66">
        <v>0</v>
      </c>
      <c r="AA66">
        <v>40.744548999999999</v>
      </c>
      <c r="AB66">
        <v>19.329166000000001</v>
      </c>
      <c r="AC66">
        <v>9.3555679999999999</v>
      </c>
      <c r="AD66">
        <v>35.373196</v>
      </c>
      <c r="AE66">
        <v>47.790318999999997</v>
      </c>
      <c r="AF66">
        <v>8.5784959999999995</v>
      </c>
      <c r="AG66">
        <v>37.787143</v>
      </c>
      <c r="AH66">
        <v>147.84758099999999</v>
      </c>
      <c r="AI66">
        <v>0</v>
      </c>
      <c r="AJ66">
        <v>0</v>
      </c>
      <c r="AK66">
        <v>49.437714999999997</v>
      </c>
      <c r="AL66">
        <v>51.672047999999997</v>
      </c>
      <c r="AM66">
        <v>0</v>
      </c>
      <c r="AN66">
        <v>1.0171129999999999</v>
      </c>
      <c r="AO66">
        <v>19.894686</v>
      </c>
      <c r="AP66">
        <v>9.7829069999999998</v>
      </c>
      <c r="AQ66">
        <v>0</v>
      </c>
      <c r="AR66">
        <v>14.941314999999999</v>
      </c>
      <c r="AS66">
        <v>10.403238999999999</v>
      </c>
      <c r="AT66">
        <v>19.334040999999999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135.34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2584.6191820000004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423.98737</v>
      </c>
      <c r="L67">
        <v>417.66911499999998</v>
      </c>
      <c r="M67">
        <v>88.936400000000006</v>
      </c>
      <c r="N67">
        <v>114.19143800000001</v>
      </c>
      <c r="O67">
        <v>119.54756</v>
      </c>
      <c r="P67">
        <v>123.979275</v>
      </c>
      <c r="Q67">
        <v>13.385605</v>
      </c>
      <c r="R67">
        <v>19.471271000000002</v>
      </c>
      <c r="S67">
        <v>16.465993999999998</v>
      </c>
      <c r="T67">
        <v>0</v>
      </c>
      <c r="U67">
        <v>404.82495899999998</v>
      </c>
      <c r="V67">
        <v>13.43713</v>
      </c>
      <c r="W67">
        <v>30.509052000000001</v>
      </c>
      <c r="X67">
        <v>142.60335499999999</v>
      </c>
      <c r="Y67">
        <v>0</v>
      </c>
      <c r="Z67">
        <v>0</v>
      </c>
      <c r="AA67">
        <v>40.744548999999999</v>
      </c>
      <c r="AB67">
        <v>19.329166000000001</v>
      </c>
      <c r="AC67">
        <v>9.3555679999999999</v>
      </c>
      <c r="AD67">
        <v>26.434121000000001</v>
      </c>
      <c r="AE67">
        <v>47.790318999999997</v>
      </c>
      <c r="AF67">
        <v>8.5784959999999995</v>
      </c>
      <c r="AG67">
        <v>37.787143</v>
      </c>
      <c r="AH67">
        <v>147.84758099999999</v>
      </c>
      <c r="AI67">
        <v>0</v>
      </c>
      <c r="AJ67">
        <v>0</v>
      </c>
      <c r="AK67">
        <v>49.437714999999997</v>
      </c>
      <c r="AL67">
        <v>51.672047999999997</v>
      </c>
      <c r="AM67">
        <v>0</v>
      </c>
      <c r="AN67">
        <v>1.0171129999999999</v>
      </c>
      <c r="AO67">
        <v>19.894686</v>
      </c>
      <c r="AP67">
        <v>9.7829069999999998</v>
      </c>
      <c r="AQ67">
        <v>0</v>
      </c>
      <c r="AR67">
        <v>14.941314999999999</v>
      </c>
      <c r="AS67">
        <v>10.403238999999999</v>
      </c>
      <c r="AT67">
        <v>19.334040999999999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135.34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2578.698531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428.82087000000001</v>
      </c>
      <c r="L68">
        <v>417.66911499999998</v>
      </c>
      <c r="M68">
        <v>88.936400000000006</v>
      </c>
      <c r="N68">
        <v>114.19143800000001</v>
      </c>
      <c r="O68">
        <v>119.54756</v>
      </c>
      <c r="P68">
        <v>123.979275</v>
      </c>
      <c r="Q68">
        <v>13.385605</v>
      </c>
      <c r="R68">
        <v>19.471271000000002</v>
      </c>
      <c r="S68">
        <v>16.465993999999998</v>
      </c>
      <c r="T68">
        <v>0</v>
      </c>
      <c r="U68">
        <v>404.82495899999998</v>
      </c>
      <c r="V68">
        <v>13.43713</v>
      </c>
      <c r="W68">
        <v>30.509052000000001</v>
      </c>
      <c r="X68">
        <v>142.60335499999999</v>
      </c>
      <c r="Y68">
        <v>0</v>
      </c>
      <c r="Z68">
        <v>0</v>
      </c>
      <c r="AA68">
        <v>40.744548999999999</v>
      </c>
      <c r="AB68">
        <v>20.617778000000001</v>
      </c>
      <c r="AC68">
        <v>9.3555679999999999</v>
      </c>
      <c r="AD68">
        <v>26.434121000000001</v>
      </c>
      <c r="AE68">
        <v>47.790318999999997</v>
      </c>
      <c r="AF68">
        <v>8.5784959999999995</v>
      </c>
      <c r="AG68">
        <v>37.787143</v>
      </c>
      <c r="AH68">
        <v>147.84758099999999</v>
      </c>
      <c r="AI68">
        <v>0</v>
      </c>
      <c r="AJ68">
        <v>0</v>
      </c>
      <c r="AK68">
        <v>49.437714999999997</v>
      </c>
      <c r="AL68">
        <v>51.672047999999997</v>
      </c>
      <c r="AM68">
        <v>0</v>
      </c>
      <c r="AN68">
        <v>1.0171129999999999</v>
      </c>
      <c r="AO68">
        <v>19.894686</v>
      </c>
      <c r="AP68">
        <v>9.7829069999999998</v>
      </c>
      <c r="AQ68">
        <v>0</v>
      </c>
      <c r="AR68">
        <v>14.941314999999999</v>
      </c>
      <c r="AS68">
        <v>10.403238999999999</v>
      </c>
      <c r="AT68">
        <v>19.334040999999999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135.34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2584.8206430000005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478.18743499999999</v>
      </c>
      <c r="L69">
        <v>417.66911499999998</v>
      </c>
      <c r="M69">
        <v>88.936400000000006</v>
      </c>
      <c r="N69">
        <v>114.19143800000001</v>
      </c>
      <c r="O69">
        <v>119.54756</v>
      </c>
      <c r="P69">
        <v>123.979275</v>
      </c>
      <c r="Q69">
        <v>14.578222999999999</v>
      </c>
      <c r="R69">
        <v>19.471271000000002</v>
      </c>
      <c r="S69">
        <v>18.038235</v>
      </c>
      <c r="T69">
        <v>0</v>
      </c>
      <c r="U69">
        <v>404.82495899999998</v>
      </c>
      <c r="V69">
        <v>13.43713</v>
      </c>
      <c r="W69">
        <v>30.509052000000001</v>
      </c>
      <c r="X69">
        <v>142.60335499999999</v>
      </c>
      <c r="Y69">
        <v>0</v>
      </c>
      <c r="Z69">
        <v>0</v>
      </c>
      <c r="AA69">
        <v>40.744548999999999</v>
      </c>
      <c r="AB69">
        <v>20.617778000000001</v>
      </c>
      <c r="AC69">
        <v>9.3555679999999999</v>
      </c>
      <c r="AD69">
        <v>26.434121000000001</v>
      </c>
      <c r="AE69">
        <v>47.790318999999997</v>
      </c>
      <c r="AF69">
        <v>8.5784959999999995</v>
      </c>
      <c r="AG69">
        <v>37.787143</v>
      </c>
      <c r="AH69">
        <v>147.84758099999999</v>
      </c>
      <c r="AI69">
        <v>0</v>
      </c>
      <c r="AJ69">
        <v>0</v>
      </c>
      <c r="AK69">
        <v>49.437714999999997</v>
      </c>
      <c r="AL69">
        <v>51.672047999999997</v>
      </c>
      <c r="AM69">
        <v>4.5101389999999997</v>
      </c>
      <c r="AN69">
        <v>0</v>
      </c>
      <c r="AO69">
        <v>19.894686</v>
      </c>
      <c r="AP69">
        <v>9.7829069999999998</v>
      </c>
      <c r="AQ69">
        <v>0</v>
      </c>
      <c r="AR69">
        <v>14.941314999999999</v>
      </c>
      <c r="AS69">
        <v>14.304453000000001</v>
      </c>
      <c r="AT69">
        <v>19.334040999999999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135.34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2644.3463070000003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481.370295</v>
      </c>
      <c r="L70">
        <v>417.66911499999998</v>
      </c>
      <c r="M70">
        <v>88.936400000000006</v>
      </c>
      <c r="N70">
        <v>114.19143800000001</v>
      </c>
      <c r="O70">
        <v>119.54756</v>
      </c>
      <c r="P70">
        <v>123.979275</v>
      </c>
      <c r="Q70">
        <v>14.578222999999999</v>
      </c>
      <c r="R70">
        <v>19.471271000000002</v>
      </c>
      <c r="S70">
        <v>18.038235</v>
      </c>
      <c r="T70">
        <v>0</v>
      </c>
      <c r="U70">
        <v>404.82495899999998</v>
      </c>
      <c r="V70">
        <v>13.43713</v>
      </c>
      <c r="W70">
        <v>30.509052000000001</v>
      </c>
      <c r="X70">
        <v>142.60335499999999</v>
      </c>
      <c r="Y70">
        <v>0</v>
      </c>
      <c r="Z70">
        <v>0</v>
      </c>
      <c r="AA70">
        <v>40.744548999999999</v>
      </c>
      <c r="AB70">
        <v>20.617778000000001</v>
      </c>
      <c r="AC70">
        <v>9.3555679999999999</v>
      </c>
      <c r="AD70">
        <v>26.434121000000001</v>
      </c>
      <c r="AE70">
        <v>47.790318999999997</v>
      </c>
      <c r="AF70">
        <v>8.5784959999999995</v>
      </c>
      <c r="AG70">
        <v>37.787143</v>
      </c>
      <c r="AH70">
        <v>147.84758099999999</v>
      </c>
      <c r="AI70">
        <v>0</v>
      </c>
      <c r="AJ70">
        <v>0</v>
      </c>
      <c r="AK70">
        <v>49.437714999999997</v>
      </c>
      <c r="AL70">
        <v>77.508072999999996</v>
      </c>
      <c r="AM70">
        <v>4.7678609999999999</v>
      </c>
      <c r="AN70">
        <v>0</v>
      </c>
      <c r="AO70">
        <v>19.894686</v>
      </c>
      <c r="AP70">
        <v>9.7829069999999998</v>
      </c>
      <c r="AQ70">
        <v>14.616504000000001</v>
      </c>
      <c r="AR70">
        <v>14.941314999999999</v>
      </c>
      <c r="AS70">
        <v>14.304453000000001</v>
      </c>
      <c r="AT70">
        <v>19.334040999999999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135.34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2688.2394180000001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555.31305899999995</v>
      </c>
      <c r="L71">
        <v>417.57244500000002</v>
      </c>
      <c r="M71">
        <v>88.936400000000006</v>
      </c>
      <c r="N71">
        <v>114.19143800000001</v>
      </c>
      <c r="O71">
        <v>119.54756</v>
      </c>
      <c r="P71">
        <v>123.979275</v>
      </c>
      <c r="Q71">
        <v>14.452552000000001</v>
      </c>
      <c r="R71">
        <v>19.471271000000002</v>
      </c>
      <c r="S71">
        <v>0</v>
      </c>
      <c r="T71">
        <v>0</v>
      </c>
      <c r="U71">
        <v>404.82495899999998</v>
      </c>
      <c r="V71">
        <v>13.43713</v>
      </c>
      <c r="W71">
        <v>30.509052000000001</v>
      </c>
      <c r="X71">
        <v>142.60335499999999</v>
      </c>
      <c r="Y71">
        <v>0</v>
      </c>
      <c r="Z71">
        <v>0</v>
      </c>
      <c r="AA71">
        <v>40.744548999999999</v>
      </c>
      <c r="AB71">
        <v>20.617778000000001</v>
      </c>
      <c r="AC71">
        <v>9.3555679999999999</v>
      </c>
      <c r="AD71">
        <v>26.434121000000001</v>
      </c>
      <c r="AE71">
        <v>47.790318999999997</v>
      </c>
      <c r="AF71">
        <v>8.5784959999999995</v>
      </c>
      <c r="AG71">
        <v>37.787143</v>
      </c>
      <c r="AH71">
        <v>147.84758099999999</v>
      </c>
      <c r="AI71">
        <v>0</v>
      </c>
      <c r="AJ71">
        <v>0</v>
      </c>
      <c r="AK71">
        <v>49.437714999999997</v>
      </c>
      <c r="AL71">
        <v>80.877988999999999</v>
      </c>
      <c r="AM71">
        <v>5.0513560000000002</v>
      </c>
      <c r="AN71">
        <v>0</v>
      </c>
      <c r="AO71">
        <v>19.894686</v>
      </c>
      <c r="AP71">
        <v>9.7829069999999998</v>
      </c>
      <c r="AQ71">
        <v>30.451049999999999</v>
      </c>
      <c r="AR71">
        <v>46.958418999999999</v>
      </c>
      <c r="AS71">
        <v>14.304453000000001</v>
      </c>
      <c r="AT71">
        <v>19.334040999999999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135.34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2795.4266670000002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572.00808700000005</v>
      </c>
      <c r="L72">
        <v>417.57244500000002</v>
      </c>
      <c r="M72">
        <v>88.936400000000006</v>
      </c>
      <c r="N72">
        <v>114.19143800000001</v>
      </c>
      <c r="O72">
        <v>119.54756</v>
      </c>
      <c r="P72">
        <v>123.979275</v>
      </c>
      <c r="Q72">
        <v>14.452552000000001</v>
      </c>
      <c r="R72">
        <v>19.471271000000002</v>
      </c>
      <c r="S72">
        <v>0</v>
      </c>
      <c r="T72">
        <v>0</v>
      </c>
      <c r="U72">
        <v>404.82495899999998</v>
      </c>
      <c r="V72">
        <v>13.43713</v>
      </c>
      <c r="W72">
        <v>30.509052000000001</v>
      </c>
      <c r="X72">
        <v>142.60335499999999</v>
      </c>
      <c r="Y72">
        <v>0</v>
      </c>
      <c r="Z72">
        <v>0</v>
      </c>
      <c r="AA72">
        <v>40.744548999999999</v>
      </c>
      <c r="AB72">
        <v>20.617778000000001</v>
      </c>
      <c r="AC72">
        <v>9.3555679999999999</v>
      </c>
      <c r="AD72">
        <v>26.434121000000001</v>
      </c>
      <c r="AE72">
        <v>47.790318999999997</v>
      </c>
      <c r="AF72">
        <v>8.5784959999999995</v>
      </c>
      <c r="AG72">
        <v>37.787143</v>
      </c>
      <c r="AH72">
        <v>147.84758099999999</v>
      </c>
      <c r="AI72">
        <v>0</v>
      </c>
      <c r="AJ72">
        <v>0</v>
      </c>
      <c r="AK72">
        <v>49.437714999999997</v>
      </c>
      <c r="AL72">
        <v>80.877988999999999</v>
      </c>
      <c r="AM72">
        <v>5.0513560000000002</v>
      </c>
      <c r="AN72">
        <v>0</v>
      </c>
      <c r="AO72">
        <v>19.894686</v>
      </c>
      <c r="AP72">
        <v>9.7829069999999998</v>
      </c>
      <c r="AQ72">
        <v>30.451049999999999</v>
      </c>
      <c r="AR72">
        <v>46.958418999999999</v>
      </c>
      <c r="AS72">
        <v>14.304453000000001</v>
      </c>
      <c r="AT72">
        <v>19.334040999999999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135.34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2812.1216950000007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574.00915599999996</v>
      </c>
      <c r="L73">
        <v>417.57244500000002</v>
      </c>
      <c r="M73">
        <v>88.936400000000006</v>
      </c>
      <c r="N73">
        <v>114.19143800000001</v>
      </c>
      <c r="O73">
        <v>119.54756</v>
      </c>
      <c r="P73">
        <v>119.629125</v>
      </c>
      <c r="Q73">
        <v>14.452552000000001</v>
      </c>
      <c r="R73">
        <v>19.471271000000002</v>
      </c>
      <c r="S73">
        <v>0</v>
      </c>
      <c r="T73">
        <v>0</v>
      </c>
      <c r="U73">
        <v>404.82495899999998</v>
      </c>
      <c r="V73">
        <v>13.43713</v>
      </c>
      <c r="W73">
        <v>30.509052000000001</v>
      </c>
      <c r="X73">
        <v>142.60335499999999</v>
      </c>
      <c r="Y73">
        <v>0</v>
      </c>
      <c r="Z73">
        <v>0</v>
      </c>
      <c r="AA73">
        <v>40.744548999999999</v>
      </c>
      <c r="AB73">
        <v>20.617778000000001</v>
      </c>
      <c r="AC73">
        <v>9.3555679999999999</v>
      </c>
      <c r="AD73">
        <v>17.878150000000002</v>
      </c>
      <c r="AE73">
        <v>47.790318999999997</v>
      </c>
      <c r="AF73">
        <v>8.5784959999999995</v>
      </c>
      <c r="AG73">
        <v>37.787143</v>
      </c>
      <c r="AH73">
        <v>147.84758099999999</v>
      </c>
      <c r="AI73">
        <v>0</v>
      </c>
      <c r="AJ73">
        <v>0</v>
      </c>
      <c r="AK73">
        <v>49.437714999999997</v>
      </c>
      <c r="AL73">
        <v>80.877988999999999</v>
      </c>
      <c r="AM73">
        <v>5.0513560000000002</v>
      </c>
      <c r="AN73">
        <v>0</v>
      </c>
      <c r="AO73">
        <v>19.894686</v>
      </c>
      <c r="AP73">
        <v>9.7829069999999998</v>
      </c>
      <c r="AQ73">
        <v>30.451049999999999</v>
      </c>
      <c r="AR73">
        <v>14.941314999999999</v>
      </c>
      <c r="AS73">
        <v>14.304453000000001</v>
      </c>
      <c r="AT73">
        <v>19.334040999999999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122.77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2756.6295390000005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541.32502899999997</v>
      </c>
      <c r="L74">
        <v>417.57244500000002</v>
      </c>
      <c r="M74">
        <v>88.936400000000006</v>
      </c>
      <c r="N74">
        <v>114.19143800000001</v>
      </c>
      <c r="O74">
        <v>119.54756</v>
      </c>
      <c r="P74">
        <v>119.629125</v>
      </c>
      <c r="Q74">
        <v>14.452552000000001</v>
      </c>
      <c r="R74">
        <v>19.471271000000002</v>
      </c>
      <c r="S74">
        <v>0</v>
      </c>
      <c r="T74">
        <v>0</v>
      </c>
      <c r="U74">
        <v>404.82495899999998</v>
      </c>
      <c r="V74">
        <v>13.43713</v>
      </c>
      <c r="W74">
        <v>30.509052000000001</v>
      </c>
      <c r="X74">
        <v>142.60335499999999</v>
      </c>
      <c r="Y74">
        <v>0</v>
      </c>
      <c r="Z74">
        <v>0</v>
      </c>
      <c r="AA74">
        <v>40.744548999999999</v>
      </c>
      <c r="AB74">
        <v>20.617778000000001</v>
      </c>
      <c r="AC74">
        <v>9.3555679999999999</v>
      </c>
      <c r="AD74">
        <v>17.878150000000002</v>
      </c>
      <c r="AE74">
        <v>47.790318999999997</v>
      </c>
      <c r="AF74">
        <v>8.5784959999999995</v>
      </c>
      <c r="AG74">
        <v>37.787143</v>
      </c>
      <c r="AH74">
        <v>147.84758099999999</v>
      </c>
      <c r="AI74">
        <v>0</v>
      </c>
      <c r="AJ74">
        <v>0</v>
      </c>
      <c r="AK74">
        <v>49.437714999999997</v>
      </c>
      <c r="AL74">
        <v>80.877988999999999</v>
      </c>
      <c r="AM74">
        <v>5.0513560000000002</v>
      </c>
      <c r="AN74">
        <v>0</v>
      </c>
      <c r="AO74">
        <v>19.894686</v>
      </c>
      <c r="AP74">
        <v>9.7829069999999998</v>
      </c>
      <c r="AQ74">
        <v>43.849511999999997</v>
      </c>
      <c r="AR74">
        <v>14.941314999999999</v>
      </c>
      <c r="AS74">
        <v>14.304453000000001</v>
      </c>
      <c r="AT74">
        <v>19.334040999999999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111.17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2725.7438739999998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556.20809499999996</v>
      </c>
      <c r="L75">
        <v>417.57244500000002</v>
      </c>
      <c r="M75">
        <v>88.936400000000006</v>
      </c>
      <c r="N75">
        <v>114.19143800000001</v>
      </c>
      <c r="O75">
        <v>119.54756</v>
      </c>
      <c r="P75">
        <v>116.004</v>
      </c>
      <c r="Q75">
        <v>14.452552000000001</v>
      </c>
      <c r="R75">
        <v>19.469435000000001</v>
      </c>
      <c r="S75">
        <v>0.138238</v>
      </c>
      <c r="T75">
        <v>0</v>
      </c>
      <c r="U75">
        <v>404.82495899999998</v>
      </c>
      <c r="V75">
        <v>13.43713</v>
      </c>
      <c r="W75">
        <v>30.509052000000001</v>
      </c>
      <c r="X75">
        <v>142.60335499999999</v>
      </c>
      <c r="Y75">
        <v>0</v>
      </c>
      <c r="Z75">
        <v>0</v>
      </c>
      <c r="AA75">
        <v>40.744548999999999</v>
      </c>
      <c r="AB75">
        <v>25.462955000000001</v>
      </c>
      <c r="AC75">
        <v>9.3555679999999999</v>
      </c>
      <c r="AD75">
        <v>17.878150000000002</v>
      </c>
      <c r="AE75">
        <v>47.790318999999997</v>
      </c>
      <c r="AF75">
        <v>8.5784959999999995</v>
      </c>
      <c r="AG75">
        <v>37.787143</v>
      </c>
      <c r="AH75">
        <v>147.84758099999999</v>
      </c>
      <c r="AI75">
        <v>0</v>
      </c>
      <c r="AJ75">
        <v>0</v>
      </c>
      <c r="AK75">
        <v>49.437714999999997</v>
      </c>
      <c r="AL75">
        <v>80.877988999999999</v>
      </c>
      <c r="AM75">
        <v>5.0513560000000002</v>
      </c>
      <c r="AN75">
        <v>0</v>
      </c>
      <c r="AO75">
        <v>19.894686</v>
      </c>
      <c r="AP75">
        <v>9.7829069999999998</v>
      </c>
      <c r="AQ75">
        <v>43.849511999999997</v>
      </c>
      <c r="AR75">
        <v>14.941314999999999</v>
      </c>
      <c r="AS75">
        <v>14.304453000000001</v>
      </c>
      <c r="AT75">
        <v>19.334040999999999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100.54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2731.3533940000002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632.43650400000001</v>
      </c>
      <c r="L76">
        <v>417.57244500000002</v>
      </c>
      <c r="M76">
        <v>88.936400000000006</v>
      </c>
      <c r="N76">
        <v>114.19143800000001</v>
      </c>
      <c r="O76">
        <v>119.54756</v>
      </c>
      <c r="P76">
        <v>116.004</v>
      </c>
      <c r="Q76">
        <v>14.452552000000001</v>
      </c>
      <c r="R76">
        <v>19.469435000000001</v>
      </c>
      <c r="S76">
        <v>0.87486399999999998</v>
      </c>
      <c r="T76">
        <v>0</v>
      </c>
      <c r="U76">
        <v>404.82495899999998</v>
      </c>
      <c r="V76">
        <v>13.43713</v>
      </c>
      <c r="W76">
        <v>30.509052000000001</v>
      </c>
      <c r="X76">
        <v>142.60335499999999</v>
      </c>
      <c r="Y76">
        <v>0</v>
      </c>
      <c r="Z76">
        <v>1.0633699999999999</v>
      </c>
      <c r="AA76">
        <v>40.744548999999999</v>
      </c>
      <c r="AB76">
        <v>25.462955000000001</v>
      </c>
      <c r="AC76">
        <v>9.3555679999999999</v>
      </c>
      <c r="AD76">
        <v>17.878150000000002</v>
      </c>
      <c r="AE76">
        <v>47.790318999999997</v>
      </c>
      <c r="AF76">
        <v>8.5784959999999995</v>
      </c>
      <c r="AG76">
        <v>37.787143</v>
      </c>
      <c r="AH76">
        <v>147.84758099999999</v>
      </c>
      <c r="AI76">
        <v>0</v>
      </c>
      <c r="AJ76">
        <v>0</v>
      </c>
      <c r="AK76">
        <v>49.437714999999997</v>
      </c>
      <c r="AL76">
        <v>80.877988999999999</v>
      </c>
      <c r="AM76">
        <v>5.0513560000000002</v>
      </c>
      <c r="AN76">
        <v>0</v>
      </c>
      <c r="AO76">
        <v>19.894686</v>
      </c>
      <c r="AP76">
        <v>9.7829069999999998</v>
      </c>
      <c r="AQ76">
        <v>43.849511999999997</v>
      </c>
      <c r="AR76">
        <v>14.941314999999999</v>
      </c>
      <c r="AS76">
        <v>14.304453000000001</v>
      </c>
      <c r="AT76">
        <v>19.334040999999999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90.87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2799.7117990000002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663.91018399999996</v>
      </c>
      <c r="L77">
        <v>447.43682799999999</v>
      </c>
      <c r="M77">
        <v>88.936400000000006</v>
      </c>
      <c r="N77">
        <v>114.19143800000001</v>
      </c>
      <c r="O77">
        <v>119.54756</v>
      </c>
      <c r="P77">
        <v>116.004</v>
      </c>
      <c r="Q77">
        <v>19.319500000000001</v>
      </c>
      <c r="R77">
        <v>19.469435000000001</v>
      </c>
      <c r="S77">
        <v>0.64478899999999995</v>
      </c>
      <c r="T77">
        <v>0</v>
      </c>
      <c r="U77">
        <v>404.82495899999998</v>
      </c>
      <c r="V77">
        <v>13.43713</v>
      </c>
      <c r="W77">
        <v>30.509052000000001</v>
      </c>
      <c r="X77">
        <v>142.60335499999999</v>
      </c>
      <c r="Y77">
        <v>0</v>
      </c>
      <c r="Z77">
        <v>1.0633699999999999</v>
      </c>
      <c r="AA77">
        <v>40.744548999999999</v>
      </c>
      <c r="AB77">
        <v>25.462955000000001</v>
      </c>
      <c r="AC77">
        <v>18.711136</v>
      </c>
      <c r="AD77">
        <v>17.878150000000002</v>
      </c>
      <c r="AE77">
        <v>47.790318999999997</v>
      </c>
      <c r="AF77">
        <v>8.5784959999999995</v>
      </c>
      <c r="AG77">
        <v>37.787143</v>
      </c>
      <c r="AH77">
        <v>147.84758099999999</v>
      </c>
      <c r="AI77">
        <v>0</v>
      </c>
      <c r="AJ77">
        <v>0</v>
      </c>
      <c r="AK77">
        <v>49.437714999999997</v>
      </c>
      <c r="AL77">
        <v>83.124600000000001</v>
      </c>
      <c r="AM77">
        <v>10.2058</v>
      </c>
      <c r="AN77">
        <v>0</v>
      </c>
      <c r="AO77">
        <v>19.894686</v>
      </c>
      <c r="AP77">
        <v>9.7829069999999998</v>
      </c>
      <c r="AQ77">
        <v>43.849511999999997</v>
      </c>
      <c r="AR77">
        <v>14.941314999999999</v>
      </c>
      <c r="AS77">
        <v>23.407287</v>
      </c>
      <c r="AT77">
        <v>19.334040999999999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83.14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2883.8161920000002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663.91018399999996</v>
      </c>
      <c r="L78">
        <v>492.18880300000001</v>
      </c>
      <c r="M78">
        <v>88.936400000000006</v>
      </c>
      <c r="N78">
        <v>114.19143800000001</v>
      </c>
      <c r="O78">
        <v>119.54756</v>
      </c>
      <c r="P78">
        <v>116.004</v>
      </c>
      <c r="Q78">
        <v>19.319500000000001</v>
      </c>
      <c r="R78">
        <v>19.469435000000001</v>
      </c>
      <c r="S78">
        <v>0.78302700000000003</v>
      </c>
      <c r="T78">
        <v>0</v>
      </c>
      <c r="U78">
        <v>404.82495899999998</v>
      </c>
      <c r="V78">
        <v>13.43713</v>
      </c>
      <c r="W78">
        <v>30.509052000000001</v>
      </c>
      <c r="X78">
        <v>142.60335499999999</v>
      </c>
      <c r="Y78">
        <v>0</v>
      </c>
      <c r="Z78">
        <v>1.0633699999999999</v>
      </c>
      <c r="AA78">
        <v>40.744548999999999</v>
      </c>
      <c r="AB78">
        <v>28.349443999999998</v>
      </c>
      <c r="AC78">
        <v>18.711136</v>
      </c>
      <c r="AD78">
        <v>17.878150000000002</v>
      </c>
      <c r="AE78">
        <v>47.790318999999997</v>
      </c>
      <c r="AF78">
        <v>17.156991999999999</v>
      </c>
      <c r="AG78">
        <v>37.787143</v>
      </c>
      <c r="AH78">
        <v>147.84758099999999</v>
      </c>
      <c r="AI78">
        <v>0</v>
      </c>
      <c r="AJ78">
        <v>0</v>
      </c>
      <c r="AK78">
        <v>49.437714999999997</v>
      </c>
      <c r="AL78">
        <v>83.124600000000001</v>
      </c>
      <c r="AM78">
        <v>10.2058</v>
      </c>
      <c r="AN78">
        <v>0</v>
      </c>
      <c r="AO78">
        <v>19.894686</v>
      </c>
      <c r="AP78">
        <v>9.7829069999999998</v>
      </c>
      <c r="AQ78">
        <v>43.849511999999997</v>
      </c>
      <c r="AR78">
        <v>14.941314999999999</v>
      </c>
      <c r="AS78">
        <v>23.407287</v>
      </c>
      <c r="AT78">
        <v>19.334040999999999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74.44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2931.4713900000002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663.91018399999996</v>
      </c>
      <c r="L79">
        <v>486.062928</v>
      </c>
      <c r="M79">
        <v>88.936400000000006</v>
      </c>
      <c r="N79">
        <v>114.19143800000001</v>
      </c>
      <c r="O79">
        <v>119.54756</v>
      </c>
      <c r="P79">
        <v>116.004</v>
      </c>
      <c r="Q79">
        <v>19.319500000000001</v>
      </c>
      <c r="R79">
        <v>19.471271000000002</v>
      </c>
      <c r="S79">
        <v>11.393834</v>
      </c>
      <c r="T79">
        <v>0</v>
      </c>
      <c r="U79">
        <v>404.82495899999998</v>
      </c>
      <c r="V79">
        <v>13.43713</v>
      </c>
      <c r="W79">
        <v>28.752558000000001</v>
      </c>
      <c r="X79">
        <v>142.60335499999999</v>
      </c>
      <c r="Y79">
        <v>0</v>
      </c>
      <c r="Z79">
        <v>6.3036570000000003</v>
      </c>
      <c r="AA79">
        <v>40.744548999999999</v>
      </c>
      <c r="AB79">
        <v>38.194432999999997</v>
      </c>
      <c r="AC79">
        <v>28.095016000000001</v>
      </c>
      <c r="AD79">
        <v>36.267104000000003</v>
      </c>
      <c r="AE79">
        <v>47.790318999999997</v>
      </c>
      <c r="AF79">
        <v>28.594985999999999</v>
      </c>
      <c r="AG79">
        <v>37.787143</v>
      </c>
      <c r="AH79">
        <v>149.541191</v>
      </c>
      <c r="AI79">
        <v>0</v>
      </c>
      <c r="AJ79">
        <v>0</v>
      </c>
      <c r="AK79">
        <v>49.437714999999997</v>
      </c>
      <c r="AL79">
        <v>83.124600000000001</v>
      </c>
      <c r="AM79">
        <v>15.277773</v>
      </c>
      <c r="AN79">
        <v>0</v>
      </c>
      <c r="AO79">
        <v>19.894686</v>
      </c>
      <c r="AP79">
        <v>9.7829069999999998</v>
      </c>
      <c r="AQ79">
        <v>60.171275000000001</v>
      </c>
      <c r="AR79">
        <v>46.958418999999999</v>
      </c>
      <c r="AS79">
        <v>23.407287</v>
      </c>
      <c r="AT79">
        <v>19.334040999999999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74.44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3043.6022180000004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663.91018399999996</v>
      </c>
      <c r="L80">
        <v>503.456862</v>
      </c>
      <c r="M80">
        <v>88.936400000000006</v>
      </c>
      <c r="N80">
        <v>114.19143800000001</v>
      </c>
      <c r="O80">
        <v>119.54756</v>
      </c>
      <c r="P80">
        <v>116.004</v>
      </c>
      <c r="Q80">
        <v>19.319500000000001</v>
      </c>
      <c r="R80">
        <v>19.471271000000002</v>
      </c>
      <c r="S80">
        <v>15.741097999999999</v>
      </c>
      <c r="T80">
        <v>0</v>
      </c>
      <c r="U80">
        <v>404.82495899999998</v>
      </c>
      <c r="V80">
        <v>13.43713</v>
      </c>
      <c r="W80">
        <v>28.752558000000001</v>
      </c>
      <c r="X80">
        <v>142.60335499999999</v>
      </c>
      <c r="Y80">
        <v>0</v>
      </c>
      <c r="Z80">
        <v>6.3036570000000003</v>
      </c>
      <c r="AA80">
        <v>40.744548999999999</v>
      </c>
      <c r="AB80">
        <v>38.194432999999997</v>
      </c>
      <c r="AC80">
        <v>28.095016000000001</v>
      </c>
      <c r="AD80">
        <v>36.267104000000003</v>
      </c>
      <c r="AE80">
        <v>47.790318999999997</v>
      </c>
      <c r="AF80">
        <v>28.594985999999999</v>
      </c>
      <c r="AG80">
        <v>37.787143</v>
      </c>
      <c r="AH80">
        <v>149.541191</v>
      </c>
      <c r="AI80">
        <v>0</v>
      </c>
      <c r="AJ80">
        <v>0</v>
      </c>
      <c r="AK80">
        <v>49.437714999999997</v>
      </c>
      <c r="AL80">
        <v>83.124600000000001</v>
      </c>
      <c r="AM80">
        <v>15.277773</v>
      </c>
      <c r="AN80">
        <v>0</v>
      </c>
      <c r="AO80">
        <v>19.894686</v>
      </c>
      <c r="AP80">
        <v>9.7829069999999998</v>
      </c>
      <c r="AQ80">
        <v>60.171275000000001</v>
      </c>
      <c r="AR80">
        <v>46.958418999999999</v>
      </c>
      <c r="AS80">
        <v>23.407287</v>
      </c>
      <c r="AT80">
        <v>19.334040999999999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74.44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3065.3434160000006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663.91018399999996</v>
      </c>
      <c r="L81">
        <v>507.70687700000002</v>
      </c>
      <c r="M81">
        <v>88.936400000000006</v>
      </c>
      <c r="N81">
        <v>114.19143800000001</v>
      </c>
      <c r="O81">
        <v>119.54756</v>
      </c>
      <c r="P81">
        <v>116.004</v>
      </c>
      <c r="Q81">
        <v>19.319500000000001</v>
      </c>
      <c r="R81">
        <v>19.471271000000002</v>
      </c>
      <c r="S81">
        <v>17.076111000000001</v>
      </c>
      <c r="T81">
        <v>0</v>
      </c>
      <c r="U81">
        <v>404.82495899999998</v>
      </c>
      <c r="V81">
        <v>13.43713</v>
      </c>
      <c r="W81">
        <v>28.749658</v>
      </c>
      <c r="X81">
        <v>142.60335499999999</v>
      </c>
      <c r="Y81">
        <v>0</v>
      </c>
      <c r="Z81">
        <v>19.006675000000001</v>
      </c>
      <c r="AA81">
        <v>40.744548999999999</v>
      </c>
      <c r="AB81">
        <v>38.194432999999997</v>
      </c>
      <c r="AC81">
        <v>28.095016000000001</v>
      </c>
      <c r="AD81">
        <v>36.267104000000003</v>
      </c>
      <c r="AE81">
        <v>47.790318999999997</v>
      </c>
      <c r="AF81">
        <v>28.594985999999999</v>
      </c>
      <c r="AG81">
        <v>37.787143</v>
      </c>
      <c r="AH81">
        <v>149.541191</v>
      </c>
      <c r="AI81">
        <v>0</v>
      </c>
      <c r="AJ81">
        <v>0</v>
      </c>
      <c r="AK81">
        <v>49.437714999999997</v>
      </c>
      <c r="AL81">
        <v>83.124600000000001</v>
      </c>
      <c r="AM81">
        <v>15.277773</v>
      </c>
      <c r="AN81">
        <v>0</v>
      </c>
      <c r="AO81">
        <v>19.894686</v>
      </c>
      <c r="AP81">
        <v>9.7829069999999998</v>
      </c>
      <c r="AQ81">
        <v>60.171275000000001</v>
      </c>
      <c r="AR81">
        <v>14.941314999999999</v>
      </c>
      <c r="AS81">
        <v>14.304453000000001</v>
      </c>
      <c r="AT81">
        <v>19.334040999999999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74.44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3042.508624000001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663.91018399999996</v>
      </c>
      <c r="L82">
        <v>526.90232900000001</v>
      </c>
      <c r="M82">
        <v>88.936400000000006</v>
      </c>
      <c r="N82">
        <v>114.19143800000001</v>
      </c>
      <c r="O82">
        <v>119.54756</v>
      </c>
      <c r="P82">
        <v>116.004</v>
      </c>
      <c r="Q82">
        <v>19.319500000000001</v>
      </c>
      <c r="R82">
        <v>19.471271000000002</v>
      </c>
      <c r="S82">
        <v>18.686214</v>
      </c>
      <c r="T82">
        <v>0</v>
      </c>
      <c r="U82">
        <v>404.82495899999998</v>
      </c>
      <c r="V82">
        <v>13.43713</v>
      </c>
      <c r="W82">
        <v>28.749658</v>
      </c>
      <c r="X82">
        <v>142.60335499999999</v>
      </c>
      <c r="Y82">
        <v>0</v>
      </c>
      <c r="Z82">
        <v>19.006675000000001</v>
      </c>
      <c r="AA82">
        <v>40.744548999999999</v>
      </c>
      <c r="AB82">
        <v>38.194432999999997</v>
      </c>
      <c r="AC82">
        <v>28.095016000000001</v>
      </c>
      <c r="AD82">
        <v>36.267104000000003</v>
      </c>
      <c r="AE82">
        <v>47.790318999999997</v>
      </c>
      <c r="AF82">
        <v>28.594985999999999</v>
      </c>
      <c r="AG82">
        <v>37.787143</v>
      </c>
      <c r="AH82">
        <v>149.541191</v>
      </c>
      <c r="AI82">
        <v>0</v>
      </c>
      <c r="AJ82">
        <v>0</v>
      </c>
      <c r="AK82">
        <v>49.437714999999997</v>
      </c>
      <c r="AL82">
        <v>83.124600000000001</v>
      </c>
      <c r="AM82">
        <v>15.277773</v>
      </c>
      <c r="AN82">
        <v>0</v>
      </c>
      <c r="AO82">
        <v>19.894686</v>
      </c>
      <c r="AP82">
        <v>9.7829069999999998</v>
      </c>
      <c r="AQ82">
        <v>60.171275000000001</v>
      </c>
      <c r="AR82">
        <v>14.941314999999999</v>
      </c>
      <c r="AS82">
        <v>14.304453000000001</v>
      </c>
      <c r="AT82">
        <v>19.334040999999999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74.44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3063.3141790000009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663.91018399999996</v>
      </c>
      <c r="L83">
        <v>531.30707800000005</v>
      </c>
      <c r="M83">
        <v>88.936400000000006</v>
      </c>
      <c r="N83">
        <v>114.19143800000001</v>
      </c>
      <c r="O83">
        <v>119.54756</v>
      </c>
      <c r="P83">
        <v>116.004</v>
      </c>
      <c r="Q83">
        <v>19.319500000000001</v>
      </c>
      <c r="R83">
        <v>19.471271000000002</v>
      </c>
      <c r="S83">
        <v>2.6700249999999999</v>
      </c>
      <c r="T83">
        <v>0</v>
      </c>
      <c r="U83">
        <v>404.82495899999998</v>
      </c>
      <c r="V83">
        <v>13.43713</v>
      </c>
      <c r="W83">
        <v>28.749658</v>
      </c>
      <c r="X83">
        <v>142.60335499999999</v>
      </c>
      <c r="Y83">
        <v>0</v>
      </c>
      <c r="Z83">
        <v>19.006675000000001</v>
      </c>
      <c r="AA83">
        <v>40.744548999999999</v>
      </c>
      <c r="AB83">
        <v>38.194432999999997</v>
      </c>
      <c r="AC83">
        <v>28.095016000000001</v>
      </c>
      <c r="AD83">
        <v>36.267104000000003</v>
      </c>
      <c r="AE83">
        <v>47.790318999999997</v>
      </c>
      <c r="AF83">
        <v>28.594985999999999</v>
      </c>
      <c r="AG83">
        <v>37.787143</v>
      </c>
      <c r="AH83">
        <v>149.541191</v>
      </c>
      <c r="AI83">
        <v>0</v>
      </c>
      <c r="AJ83">
        <v>0</v>
      </c>
      <c r="AK83">
        <v>49.437714999999997</v>
      </c>
      <c r="AL83">
        <v>83.124600000000001</v>
      </c>
      <c r="AM83">
        <v>15.277773</v>
      </c>
      <c r="AN83">
        <v>0</v>
      </c>
      <c r="AO83">
        <v>20.747315</v>
      </c>
      <c r="AP83">
        <v>9.7829069999999998</v>
      </c>
      <c r="AQ83">
        <v>60.171275000000001</v>
      </c>
      <c r="AR83">
        <v>19.210262</v>
      </c>
      <c r="AS83">
        <v>14.304453000000001</v>
      </c>
      <c r="AT83">
        <v>19.334040999999999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74.44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3056.8243150000012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663.91018399999996</v>
      </c>
      <c r="L84">
        <v>549.91605300000003</v>
      </c>
      <c r="M84">
        <v>88.936400000000006</v>
      </c>
      <c r="N84">
        <v>114.19143800000001</v>
      </c>
      <c r="O84">
        <v>119.54756</v>
      </c>
      <c r="P84">
        <v>116.004</v>
      </c>
      <c r="Q84">
        <v>19.319500000000001</v>
      </c>
      <c r="R84">
        <v>19.471271000000002</v>
      </c>
      <c r="S84">
        <v>4.0050379999999999</v>
      </c>
      <c r="T84">
        <v>0</v>
      </c>
      <c r="U84">
        <v>404.82495899999998</v>
      </c>
      <c r="V84">
        <v>13.43713</v>
      </c>
      <c r="W84">
        <v>28.749658</v>
      </c>
      <c r="X84">
        <v>142.60335499999999</v>
      </c>
      <c r="Y84">
        <v>0</v>
      </c>
      <c r="Z84">
        <v>19.006675000000001</v>
      </c>
      <c r="AA84">
        <v>40.744548999999999</v>
      </c>
      <c r="AB84">
        <v>38.194432999999997</v>
      </c>
      <c r="AC84">
        <v>28.095016000000001</v>
      </c>
      <c r="AD84">
        <v>36.267104000000003</v>
      </c>
      <c r="AE84">
        <v>47.790318999999997</v>
      </c>
      <c r="AF84">
        <v>28.594985999999999</v>
      </c>
      <c r="AG84">
        <v>37.787143</v>
      </c>
      <c r="AH84">
        <v>149.541191</v>
      </c>
      <c r="AI84">
        <v>0</v>
      </c>
      <c r="AJ84">
        <v>0</v>
      </c>
      <c r="AK84">
        <v>49.437714999999997</v>
      </c>
      <c r="AL84">
        <v>83.124600000000001</v>
      </c>
      <c r="AM84">
        <v>15.277773</v>
      </c>
      <c r="AN84">
        <v>0</v>
      </c>
      <c r="AO84">
        <v>20.747315</v>
      </c>
      <c r="AP84">
        <v>9.7829069999999998</v>
      </c>
      <c r="AQ84">
        <v>60.171275000000001</v>
      </c>
      <c r="AR84">
        <v>19.210262</v>
      </c>
      <c r="AS84">
        <v>14.304453000000001</v>
      </c>
      <c r="AT84">
        <v>19.334040999999999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74.44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3076.7683030000007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663.91018399999996</v>
      </c>
      <c r="L85">
        <v>553.63784799999996</v>
      </c>
      <c r="M85">
        <v>88.936400000000006</v>
      </c>
      <c r="N85">
        <v>114.19143800000001</v>
      </c>
      <c r="O85">
        <v>119.54756</v>
      </c>
      <c r="P85">
        <v>116.004</v>
      </c>
      <c r="Q85">
        <v>19.319500000000001</v>
      </c>
      <c r="R85">
        <v>19.469435000000001</v>
      </c>
      <c r="S85">
        <v>4.0050379999999999</v>
      </c>
      <c r="T85">
        <v>0</v>
      </c>
      <c r="U85">
        <v>404.82495899999998</v>
      </c>
      <c r="V85">
        <v>13.43713</v>
      </c>
      <c r="W85">
        <v>28.749658</v>
      </c>
      <c r="X85">
        <v>142.60335499999999</v>
      </c>
      <c r="Y85">
        <v>0</v>
      </c>
      <c r="Z85">
        <v>6.6992310000000002</v>
      </c>
      <c r="AA85">
        <v>40.744548999999999</v>
      </c>
      <c r="AB85">
        <v>38.194432999999997</v>
      </c>
      <c r="AC85">
        <v>28.095016000000001</v>
      </c>
      <c r="AD85">
        <v>36.267104000000003</v>
      </c>
      <c r="AE85">
        <v>47.790318999999997</v>
      </c>
      <c r="AF85">
        <v>28.594985999999999</v>
      </c>
      <c r="AG85">
        <v>37.787143</v>
      </c>
      <c r="AH85">
        <v>149.541191</v>
      </c>
      <c r="AI85">
        <v>0</v>
      </c>
      <c r="AJ85">
        <v>0</v>
      </c>
      <c r="AK85">
        <v>49.437714999999997</v>
      </c>
      <c r="AL85">
        <v>83.124600000000001</v>
      </c>
      <c r="AM85">
        <v>15.277773</v>
      </c>
      <c r="AN85">
        <v>0</v>
      </c>
      <c r="AO85">
        <v>20.747315</v>
      </c>
      <c r="AP85">
        <v>9.7829069999999998</v>
      </c>
      <c r="AQ85">
        <v>60.171275000000001</v>
      </c>
      <c r="AR85">
        <v>21.344736000000001</v>
      </c>
      <c r="AS85">
        <v>14.304453000000001</v>
      </c>
      <c r="AT85">
        <v>19.334040999999999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74.44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3070.3152920000007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663.91018399999996</v>
      </c>
      <c r="L86">
        <v>572.24682299999995</v>
      </c>
      <c r="M86">
        <v>88.936400000000006</v>
      </c>
      <c r="N86">
        <v>114.19143800000001</v>
      </c>
      <c r="O86">
        <v>119.54756</v>
      </c>
      <c r="P86">
        <v>116.004</v>
      </c>
      <c r="Q86">
        <v>19.319500000000001</v>
      </c>
      <c r="R86">
        <v>19.469435000000001</v>
      </c>
      <c r="S86">
        <v>4.0050379999999999</v>
      </c>
      <c r="T86">
        <v>0</v>
      </c>
      <c r="U86">
        <v>404.82495899999998</v>
      </c>
      <c r="V86">
        <v>13.43713</v>
      </c>
      <c r="W86">
        <v>28.749658</v>
      </c>
      <c r="X86">
        <v>142.60335499999999</v>
      </c>
      <c r="Y86">
        <v>0</v>
      </c>
      <c r="Z86">
        <v>1.0633699999999999</v>
      </c>
      <c r="AA86">
        <v>40.744548999999999</v>
      </c>
      <c r="AB86">
        <v>38.194432999999997</v>
      </c>
      <c r="AC86">
        <v>28.095016000000001</v>
      </c>
      <c r="AD86">
        <v>17.878150000000002</v>
      </c>
      <c r="AE86">
        <v>47.790318999999997</v>
      </c>
      <c r="AF86">
        <v>20.016490000000001</v>
      </c>
      <c r="AG86">
        <v>37.787143</v>
      </c>
      <c r="AH86">
        <v>147.84758099999999</v>
      </c>
      <c r="AI86">
        <v>0</v>
      </c>
      <c r="AJ86">
        <v>0</v>
      </c>
      <c r="AK86">
        <v>49.437714999999997</v>
      </c>
      <c r="AL86">
        <v>83.124600000000001</v>
      </c>
      <c r="AM86">
        <v>10.2058</v>
      </c>
      <c r="AN86">
        <v>0</v>
      </c>
      <c r="AO86">
        <v>20.747315</v>
      </c>
      <c r="AP86">
        <v>9.7829069999999998</v>
      </c>
      <c r="AQ86">
        <v>43.849511999999997</v>
      </c>
      <c r="AR86">
        <v>21.344736000000001</v>
      </c>
      <c r="AS86">
        <v>14.304453000000001</v>
      </c>
      <c r="AT86">
        <v>19.334040999999999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74.44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3033.2336100000007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663.91018399999996</v>
      </c>
      <c r="L87">
        <v>575.96861799999999</v>
      </c>
      <c r="M87">
        <v>88.936400000000006</v>
      </c>
      <c r="N87">
        <v>114.19143800000001</v>
      </c>
      <c r="O87">
        <v>119.54756</v>
      </c>
      <c r="P87">
        <v>116.004</v>
      </c>
      <c r="Q87">
        <v>19.319500000000001</v>
      </c>
      <c r="R87">
        <v>19.469435000000001</v>
      </c>
      <c r="S87">
        <v>6.6750639999999999</v>
      </c>
      <c r="T87">
        <v>0</v>
      </c>
      <c r="U87">
        <v>404.82495899999998</v>
      </c>
      <c r="V87">
        <v>13.43713</v>
      </c>
      <c r="W87">
        <v>28.749658</v>
      </c>
      <c r="X87">
        <v>142.60335499999999</v>
      </c>
      <c r="Y87">
        <v>0</v>
      </c>
      <c r="Z87">
        <v>1.0633699999999999</v>
      </c>
      <c r="AA87">
        <v>40.744548999999999</v>
      </c>
      <c r="AB87">
        <v>38.194432999999997</v>
      </c>
      <c r="AC87">
        <v>28.095016000000001</v>
      </c>
      <c r="AD87">
        <v>17.878150000000002</v>
      </c>
      <c r="AE87">
        <v>47.790318999999997</v>
      </c>
      <c r="AF87">
        <v>20.016490000000001</v>
      </c>
      <c r="AG87">
        <v>37.787143</v>
      </c>
      <c r="AH87">
        <v>147.84758099999999</v>
      </c>
      <c r="AI87">
        <v>0</v>
      </c>
      <c r="AJ87">
        <v>0</v>
      </c>
      <c r="AK87">
        <v>49.437714999999997</v>
      </c>
      <c r="AL87">
        <v>83.124600000000001</v>
      </c>
      <c r="AM87">
        <v>10.2058</v>
      </c>
      <c r="AN87">
        <v>0</v>
      </c>
      <c r="AO87">
        <v>20.747315</v>
      </c>
      <c r="AP87">
        <v>11.764256</v>
      </c>
      <c r="AQ87">
        <v>43.849511999999997</v>
      </c>
      <c r="AR87">
        <v>21.344736000000001</v>
      </c>
      <c r="AS87">
        <v>14.304453000000001</v>
      </c>
      <c r="AT87">
        <v>19.334040999999999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74.44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3041.606780000001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663.91018399999996</v>
      </c>
      <c r="L88">
        <v>594.57759299999998</v>
      </c>
      <c r="M88">
        <v>88.936400000000006</v>
      </c>
      <c r="N88">
        <v>114.19143800000001</v>
      </c>
      <c r="O88">
        <v>119.54756</v>
      </c>
      <c r="P88">
        <v>116.004</v>
      </c>
      <c r="Q88">
        <v>19.319500000000001</v>
      </c>
      <c r="R88">
        <v>19.469435000000001</v>
      </c>
      <c r="S88">
        <v>9.3450889999999998</v>
      </c>
      <c r="T88">
        <v>0</v>
      </c>
      <c r="U88">
        <v>404.82495899999998</v>
      </c>
      <c r="V88">
        <v>13.43713</v>
      </c>
      <c r="W88">
        <v>28.749658</v>
      </c>
      <c r="X88">
        <v>142.60335499999999</v>
      </c>
      <c r="Y88">
        <v>0</v>
      </c>
      <c r="Z88">
        <v>1.0633699999999999</v>
      </c>
      <c r="AA88">
        <v>40.744548999999999</v>
      </c>
      <c r="AB88">
        <v>38.194432999999997</v>
      </c>
      <c r="AC88">
        <v>28.095016000000001</v>
      </c>
      <c r="AD88">
        <v>17.878150000000002</v>
      </c>
      <c r="AE88">
        <v>47.790318999999997</v>
      </c>
      <c r="AF88">
        <v>20.016490000000001</v>
      </c>
      <c r="AG88">
        <v>37.787143</v>
      </c>
      <c r="AH88">
        <v>147.84758099999999</v>
      </c>
      <c r="AI88">
        <v>0</v>
      </c>
      <c r="AJ88">
        <v>0</v>
      </c>
      <c r="AK88">
        <v>49.437714999999997</v>
      </c>
      <c r="AL88">
        <v>83.124600000000001</v>
      </c>
      <c r="AM88">
        <v>10.2058</v>
      </c>
      <c r="AN88">
        <v>0</v>
      </c>
      <c r="AO88">
        <v>20.747315</v>
      </c>
      <c r="AP88">
        <v>11.764256</v>
      </c>
      <c r="AQ88">
        <v>43.849511999999997</v>
      </c>
      <c r="AR88">
        <v>21.344736000000001</v>
      </c>
      <c r="AS88">
        <v>14.304453000000001</v>
      </c>
      <c r="AT88">
        <v>19.334040999999999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74.44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3062.8857800000005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663.91018399999996</v>
      </c>
      <c r="L89">
        <v>616.90836200000001</v>
      </c>
      <c r="M89">
        <v>88.936400000000006</v>
      </c>
      <c r="N89">
        <v>114.19143800000001</v>
      </c>
      <c r="O89">
        <v>119.54756</v>
      </c>
      <c r="P89">
        <v>116.004</v>
      </c>
      <c r="Q89">
        <v>19.319500000000001</v>
      </c>
      <c r="R89">
        <v>19.469435000000001</v>
      </c>
      <c r="S89">
        <v>0.78302700000000003</v>
      </c>
      <c r="T89">
        <v>0</v>
      </c>
      <c r="U89">
        <v>404.82495899999998</v>
      </c>
      <c r="V89">
        <v>13.43713</v>
      </c>
      <c r="W89">
        <v>28.749658</v>
      </c>
      <c r="X89">
        <v>142.60335499999999</v>
      </c>
      <c r="Y89">
        <v>0</v>
      </c>
      <c r="Z89">
        <v>1.0633699999999999</v>
      </c>
      <c r="AA89">
        <v>40.744548999999999</v>
      </c>
      <c r="AB89">
        <v>38.194432999999997</v>
      </c>
      <c r="AC89">
        <v>28.095016000000001</v>
      </c>
      <c r="AD89">
        <v>17.878150000000002</v>
      </c>
      <c r="AE89">
        <v>47.790318999999997</v>
      </c>
      <c r="AF89">
        <v>20.016490000000001</v>
      </c>
      <c r="AG89">
        <v>37.787143</v>
      </c>
      <c r="AH89">
        <v>147.84758099999999</v>
      </c>
      <c r="AI89">
        <v>0</v>
      </c>
      <c r="AJ89">
        <v>0</v>
      </c>
      <c r="AK89">
        <v>49.437714999999997</v>
      </c>
      <c r="AL89">
        <v>80.877988999999999</v>
      </c>
      <c r="AM89">
        <v>10.2058</v>
      </c>
      <c r="AN89">
        <v>0</v>
      </c>
      <c r="AO89">
        <v>19.894686</v>
      </c>
      <c r="AP89">
        <v>11.764256</v>
      </c>
      <c r="AQ89">
        <v>43.849511999999997</v>
      </c>
      <c r="AR89">
        <v>21.344736000000001</v>
      </c>
      <c r="AS89">
        <v>14.304453000000001</v>
      </c>
      <c r="AT89">
        <v>19.334040999999999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74.44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3073.5552470000007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663.91018399999996</v>
      </c>
      <c r="L90">
        <v>620.63015800000005</v>
      </c>
      <c r="M90">
        <v>88.936400000000006</v>
      </c>
      <c r="N90">
        <v>114.19143800000001</v>
      </c>
      <c r="O90">
        <v>119.54756</v>
      </c>
      <c r="P90">
        <v>116.004</v>
      </c>
      <c r="Q90">
        <v>19.319500000000001</v>
      </c>
      <c r="R90">
        <v>19.469435000000001</v>
      </c>
      <c r="S90">
        <v>0</v>
      </c>
      <c r="T90">
        <v>0</v>
      </c>
      <c r="U90">
        <v>404.82495899999998</v>
      </c>
      <c r="V90">
        <v>13.43713</v>
      </c>
      <c r="W90">
        <v>28.749658</v>
      </c>
      <c r="X90">
        <v>142.60335499999999</v>
      </c>
      <c r="Y90">
        <v>0</v>
      </c>
      <c r="Z90">
        <v>12.607315</v>
      </c>
      <c r="AA90">
        <v>40.744548999999999</v>
      </c>
      <c r="AB90">
        <v>38.194432999999997</v>
      </c>
      <c r="AC90">
        <v>28.095016000000001</v>
      </c>
      <c r="AD90">
        <v>36.267104000000003</v>
      </c>
      <c r="AE90">
        <v>47.790318999999997</v>
      </c>
      <c r="AF90">
        <v>28.594985999999999</v>
      </c>
      <c r="AG90">
        <v>37.787143</v>
      </c>
      <c r="AH90">
        <v>149.541191</v>
      </c>
      <c r="AI90">
        <v>0</v>
      </c>
      <c r="AJ90">
        <v>0</v>
      </c>
      <c r="AK90">
        <v>49.437714999999997</v>
      </c>
      <c r="AL90">
        <v>80.877988999999999</v>
      </c>
      <c r="AM90">
        <v>15.277773</v>
      </c>
      <c r="AN90">
        <v>0</v>
      </c>
      <c r="AO90">
        <v>19.894686</v>
      </c>
      <c r="AP90">
        <v>11.764256</v>
      </c>
      <c r="AQ90">
        <v>60.171275000000001</v>
      </c>
      <c r="AR90">
        <v>21.344736000000001</v>
      </c>
      <c r="AS90">
        <v>14.304453000000001</v>
      </c>
      <c r="AT90">
        <v>19.334040999999999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74.44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3138.0927570000013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663.91018399999996</v>
      </c>
      <c r="L91">
        <v>630.82512299999996</v>
      </c>
      <c r="M91">
        <v>88.936400000000006</v>
      </c>
      <c r="N91">
        <v>114.19143800000001</v>
      </c>
      <c r="O91">
        <v>119.54756</v>
      </c>
      <c r="P91">
        <v>116.004</v>
      </c>
      <c r="Q91">
        <v>19.319500000000001</v>
      </c>
      <c r="R91">
        <v>19.469435000000001</v>
      </c>
      <c r="S91">
        <v>0</v>
      </c>
      <c r="T91">
        <v>0</v>
      </c>
      <c r="U91">
        <v>404.82495899999998</v>
      </c>
      <c r="V91">
        <v>13.43713</v>
      </c>
      <c r="W91">
        <v>28.749658</v>
      </c>
      <c r="X91">
        <v>142.60335499999999</v>
      </c>
      <c r="Y91">
        <v>0</v>
      </c>
      <c r="Z91">
        <v>12.607315</v>
      </c>
      <c r="AA91">
        <v>40.744548999999999</v>
      </c>
      <c r="AB91">
        <v>38.194432999999997</v>
      </c>
      <c r="AC91">
        <v>28.095016000000001</v>
      </c>
      <c r="AD91">
        <v>36.267104000000003</v>
      </c>
      <c r="AE91">
        <v>47.790318999999997</v>
      </c>
      <c r="AF91">
        <v>28.594985999999999</v>
      </c>
      <c r="AG91">
        <v>37.787143</v>
      </c>
      <c r="AH91">
        <v>149.541191</v>
      </c>
      <c r="AI91">
        <v>0</v>
      </c>
      <c r="AJ91">
        <v>0</v>
      </c>
      <c r="AK91">
        <v>49.437714999999997</v>
      </c>
      <c r="AL91">
        <v>80.877988999999999</v>
      </c>
      <c r="AM91">
        <v>15.277773</v>
      </c>
      <c r="AN91">
        <v>0</v>
      </c>
      <c r="AO91">
        <v>19.894686</v>
      </c>
      <c r="AP91">
        <v>11.764256</v>
      </c>
      <c r="AQ91">
        <v>60.171275000000001</v>
      </c>
      <c r="AR91">
        <v>26.68092</v>
      </c>
      <c r="AS91">
        <v>14.304453000000001</v>
      </c>
      <c r="AT91">
        <v>19.334040999999999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74.44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3153.6239060000007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663.91018399999996</v>
      </c>
      <c r="L92">
        <v>631.40020200000004</v>
      </c>
      <c r="M92">
        <v>88.936400000000006</v>
      </c>
      <c r="N92">
        <v>114.19143800000001</v>
      </c>
      <c r="O92">
        <v>119.54756</v>
      </c>
      <c r="P92">
        <v>116.004</v>
      </c>
      <c r="Q92">
        <v>19.319500000000001</v>
      </c>
      <c r="R92">
        <v>19.469435000000001</v>
      </c>
      <c r="S92">
        <v>0</v>
      </c>
      <c r="T92">
        <v>0</v>
      </c>
      <c r="U92">
        <v>404.82495899999998</v>
      </c>
      <c r="V92">
        <v>13.43713</v>
      </c>
      <c r="W92">
        <v>28.749658</v>
      </c>
      <c r="X92">
        <v>142.60335499999999</v>
      </c>
      <c r="Y92">
        <v>0</v>
      </c>
      <c r="Z92">
        <v>12.607315</v>
      </c>
      <c r="AA92">
        <v>40.744548999999999</v>
      </c>
      <c r="AB92">
        <v>38.194432999999997</v>
      </c>
      <c r="AC92">
        <v>28.095016000000001</v>
      </c>
      <c r="AD92">
        <v>36.267104000000003</v>
      </c>
      <c r="AE92">
        <v>47.790318999999997</v>
      </c>
      <c r="AF92">
        <v>28.594985999999999</v>
      </c>
      <c r="AG92">
        <v>37.787143</v>
      </c>
      <c r="AH92">
        <v>149.541191</v>
      </c>
      <c r="AI92">
        <v>0</v>
      </c>
      <c r="AJ92">
        <v>0</v>
      </c>
      <c r="AK92">
        <v>49.437714999999997</v>
      </c>
      <c r="AL92">
        <v>80.877988999999999</v>
      </c>
      <c r="AM92">
        <v>15.277773</v>
      </c>
      <c r="AN92">
        <v>0</v>
      </c>
      <c r="AO92">
        <v>19.894686</v>
      </c>
      <c r="AP92">
        <v>11.764256</v>
      </c>
      <c r="AQ92">
        <v>60.171275000000001</v>
      </c>
      <c r="AR92">
        <v>26.68092</v>
      </c>
      <c r="AS92">
        <v>14.304453000000001</v>
      </c>
      <c r="AT92">
        <v>19.334040999999999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74.44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3154.1989850000009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663.91018399999996</v>
      </c>
      <c r="L93">
        <v>631.40020200000004</v>
      </c>
      <c r="M93">
        <v>88.936400000000006</v>
      </c>
      <c r="N93">
        <v>114.19143800000001</v>
      </c>
      <c r="O93">
        <v>119.54756</v>
      </c>
      <c r="P93">
        <v>116.004</v>
      </c>
      <c r="Q93">
        <v>19.319500000000001</v>
      </c>
      <c r="R93">
        <v>19.469435000000001</v>
      </c>
      <c r="S93">
        <v>0</v>
      </c>
      <c r="T93">
        <v>0</v>
      </c>
      <c r="U93">
        <v>404.82495899999998</v>
      </c>
      <c r="V93">
        <v>13.43713</v>
      </c>
      <c r="W93">
        <v>28.749658</v>
      </c>
      <c r="X93">
        <v>142.60335499999999</v>
      </c>
      <c r="Y93">
        <v>0</v>
      </c>
      <c r="Z93">
        <v>12.607315</v>
      </c>
      <c r="AA93">
        <v>40.744548999999999</v>
      </c>
      <c r="AB93">
        <v>38.194432999999997</v>
      </c>
      <c r="AC93">
        <v>28.095016000000001</v>
      </c>
      <c r="AD93">
        <v>36.267104000000003</v>
      </c>
      <c r="AE93">
        <v>47.790318999999997</v>
      </c>
      <c r="AF93">
        <v>28.594985999999999</v>
      </c>
      <c r="AG93">
        <v>37.787143</v>
      </c>
      <c r="AH93">
        <v>149.541191</v>
      </c>
      <c r="AI93">
        <v>0</v>
      </c>
      <c r="AJ93">
        <v>0</v>
      </c>
      <c r="AK93">
        <v>49.437714999999997</v>
      </c>
      <c r="AL93">
        <v>80.877988999999999</v>
      </c>
      <c r="AM93">
        <v>15.277773</v>
      </c>
      <c r="AN93">
        <v>0</v>
      </c>
      <c r="AO93">
        <v>19.894686</v>
      </c>
      <c r="AP93">
        <v>11.764256</v>
      </c>
      <c r="AQ93">
        <v>60.171275000000001</v>
      </c>
      <c r="AR93">
        <v>21.344736000000001</v>
      </c>
      <c r="AS93">
        <v>14.304453000000001</v>
      </c>
      <c r="AT93">
        <v>19.334040999999999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74.44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3148.8628010000011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663.91018399999996</v>
      </c>
      <c r="L94">
        <v>631.40020200000004</v>
      </c>
      <c r="M94">
        <v>88.936400000000006</v>
      </c>
      <c r="N94">
        <v>114.19143800000001</v>
      </c>
      <c r="O94">
        <v>119.54756</v>
      </c>
      <c r="P94">
        <v>116.004</v>
      </c>
      <c r="Q94">
        <v>19.319500000000001</v>
      </c>
      <c r="R94">
        <v>19.469435000000001</v>
      </c>
      <c r="S94">
        <v>0</v>
      </c>
      <c r="T94">
        <v>0</v>
      </c>
      <c r="U94">
        <v>404.82495899999998</v>
      </c>
      <c r="V94">
        <v>13.43713</v>
      </c>
      <c r="W94">
        <v>28.749658</v>
      </c>
      <c r="X94">
        <v>142.60335499999999</v>
      </c>
      <c r="Y94">
        <v>0</v>
      </c>
      <c r="Z94">
        <v>6.3036570000000003</v>
      </c>
      <c r="AA94">
        <v>40.744548999999999</v>
      </c>
      <c r="AB94">
        <v>38.194432999999997</v>
      </c>
      <c r="AC94">
        <v>28.095016000000001</v>
      </c>
      <c r="AD94">
        <v>36.267104000000003</v>
      </c>
      <c r="AE94">
        <v>47.790318999999997</v>
      </c>
      <c r="AF94">
        <v>28.594985999999999</v>
      </c>
      <c r="AG94">
        <v>37.787143</v>
      </c>
      <c r="AH94">
        <v>149.541191</v>
      </c>
      <c r="AI94">
        <v>0</v>
      </c>
      <c r="AJ94">
        <v>0</v>
      </c>
      <c r="AK94">
        <v>49.437714999999997</v>
      </c>
      <c r="AL94">
        <v>80.877988999999999</v>
      </c>
      <c r="AM94">
        <v>15.277773</v>
      </c>
      <c r="AN94">
        <v>0</v>
      </c>
      <c r="AO94">
        <v>19.894686</v>
      </c>
      <c r="AP94">
        <v>11.764256</v>
      </c>
      <c r="AQ94">
        <v>60.171275000000001</v>
      </c>
      <c r="AR94">
        <v>21.344736000000001</v>
      </c>
      <c r="AS94">
        <v>14.304453000000001</v>
      </c>
      <c r="AT94">
        <v>19.334040999999999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74.44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3142.5591430000009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663.91018399999996</v>
      </c>
      <c r="L95">
        <v>631.40020200000004</v>
      </c>
      <c r="M95">
        <v>88.936400000000006</v>
      </c>
      <c r="N95">
        <v>114.19143800000001</v>
      </c>
      <c r="O95">
        <v>119.54756</v>
      </c>
      <c r="P95">
        <v>116.004</v>
      </c>
      <c r="Q95">
        <v>19.319500000000001</v>
      </c>
      <c r="R95">
        <v>19.469435000000001</v>
      </c>
      <c r="S95">
        <v>0</v>
      </c>
      <c r="T95">
        <v>0</v>
      </c>
      <c r="U95">
        <v>404.82495899999998</v>
      </c>
      <c r="V95">
        <v>13.43713</v>
      </c>
      <c r="W95">
        <v>28.749658</v>
      </c>
      <c r="X95">
        <v>142.60335499999999</v>
      </c>
      <c r="Y95">
        <v>0</v>
      </c>
      <c r="Z95">
        <v>1.0633699999999999</v>
      </c>
      <c r="AA95">
        <v>40.744548999999999</v>
      </c>
      <c r="AB95">
        <v>38.194432999999997</v>
      </c>
      <c r="AC95">
        <v>28.095016000000001</v>
      </c>
      <c r="AD95">
        <v>17.878150000000002</v>
      </c>
      <c r="AE95">
        <v>47.790318999999997</v>
      </c>
      <c r="AF95">
        <v>17.156991999999999</v>
      </c>
      <c r="AG95">
        <v>37.787143</v>
      </c>
      <c r="AH95">
        <v>147.84758099999999</v>
      </c>
      <c r="AI95">
        <v>0</v>
      </c>
      <c r="AJ95">
        <v>0</v>
      </c>
      <c r="AK95">
        <v>49.437714999999997</v>
      </c>
      <c r="AL95">
        <v>80.877988999999999</v>
      </c>
      <c r="AM95">
        <v>10.2058</v>
      </c>
      <c r="AN95">
        <v>0</v>
      </c>
      <c r="AO95">
        <v>19.894686</v>
      </c>
      <c r="AP95">
        <v>11.764256</v>
      </c>
      <c r="AQ95">
        <v>58.466016000000003</v>
      </c>
      <c r="AR95">
        <v>23.479209999999998</v>
      </c>
      <c r="AS95">
        <v>14.304453000000001</v>
      </c>
      <c r="AT95">
        <v>19.334040999999999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74.44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3101.1555400000011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663.91018399999996</v>
      </c>
      <c r="L96">
        <v>631.40020200000004</v>
      </c>
      <c r="M96">
        <v>88.936400000000006</v>
      </c>
      <c r="N96">
        <v>114.19143800000001</v>
      </c>
      <c r="O96">
        <v>119.54756</v>
      </c>
      <c r="P96">
        <v>116.004</v>
      </c>
      <c r="Q96">
        <v>19.319500000000001</v>
      </c>
      <c r="R96">
        <v>19.469435000000001</v>
      </c>
      <c r="S96">
        <v>0</v>
      </c>
      <c r="T96">
        <v>0</v>
      </c>
      <c r="U96">
        <v>404.82495899999998</v>
      </c>
      <c r="V96">
        <v>13.43713</v>
      </c>
      <c r="W96">
        <v>28.749658</v>
      </c>
      <c r="X96">
        <v>142.60335499999999</v>
      </c>
      <c r="Y96">
        <v>0</v>
      </c>
      <c r="Z96">
        <v>1.0633699999999999</v>
      </c>
      <c r="AA96">
        <v>40.744548999999999</v>
      </c>
      <c r="AB96">
        <v>38.194432999999997</v>
      </c>
      <c r="AC96">
        <v>28.095016000000001</v>
      </c>
      <c r="AD96">
        <v>17.878150000000002</v>
      </c>
      <c r="AE96">
        <v>47.790318999999997</v>
      </c>
      <c r="AF96">
        <v>8.5784959999999995</v>
      </c>
      <c r="AG96">
        <v>37.787143</v>
      </c>
      <c r="AH96">
        <v>147.84758099999999</v>
      </c>
      <c r="AI96">
        <v>0</v>
      </c>
      <c r="AJ96">
        <v>0</v>
      </c>
      <c r="AK96">
        <v>49.437714999999997</v>
      </c>
      <c r="AL96">
        <v>80.877988999999999</v>
      </c>
      <c r="AM96">
        <v>5.1029</v>
      </c>
      <c r="AN96">
        <v>0</v>
      </c>
      <c r="AO96">
        <v>19.894686</v>
      </c>
      <c r="AP96">
        <v>11.764256</v>
      </c>
      <c r="AQ96">
        <v>58.466016000000003</v>
      </c>
      <c r="AR96">
        <v>23.479209999999998</v>
      </c>
      <c r="AS96">
        <v>14.304453000000001</v>
      </c>
      <c r="AT96">
        <v>19.334040999999999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74.44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3087.4741440000007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663.91018399999996</v>
      </c>
      <c r="L97">
        <v>631.40020200000004</v>
      </c>
      <c r="M97">
        <v>88.936400000000006</v>
      </c>
      <c r="N97">
        <v>114.19143800000001</v>
      </c>
      <c r="O97">
        <v>119.54756</v>
      </c>
      <c r="P97">
        <v>116.004</v>
      </c>
      <c r="Q97">
        <v>19.319500000000001</v>
      </c>
      <c r="R97">
        <v>19.469435000000001</v>
      </c>
      <c r="S97">
        <v>0</v>
      </c>
      <c r="T97">
        <v>0</v>
      </c>
      <c r="U97">
        <v>404.82495899999998</v>
      </c>
      <c r="V97">
        <v>13.43713</v>
      </c>
      <c r="W97">
        <v>28.749658</v>
      </c>
      <c r="X97">
        <v>142.60335499999999</v>
      </c>
      <c r="Y97">
        <v>0</v>
      </c>
      <c r="Z97">
        <v>1.0633699999999999</v>
      </c>
      <c r="AA97">
        <v>40.744548999999999</v>
      </c>
      <c r="AB97">
        <v>38.194432999999997</v>
      </c>
      <c r="AC97">
        <v>28.095016000000001</v>
      </c>
      <c r="AD97">
        <v>17.878150000000002</v>
      </c>
      <c r="AE97">
        <v>47.790318999999997</v>
      </c>
      <c r="AF97">
        <v>8.5784959999999995</v>
      </c>
      <c r="AG97">
        <v>37.787143</v>
      </c>
      <c r="AH97">
        <v>147.84758099999999</v>
      </c>
      <c r="AI97">
        <v>0</v>
      </c>
      <c r="AJ97">
        <v>0</v>
      </c>
      <c r="AK97">
        <v>49.437714999999997</v>
      </c>
      <c r="AL97">
        <v>77.508072999999996</v>
      </c>
      <c r="AM97">
        <v>5.1029</v>
      </c>
      <c r="AN97">
        <v>0</v>
      </c>
      <c r="AO97">
        <v>19.894686</v>
      </c>
      <c r="AP97">
        <v>11.764256</v>
      </c>
      <c r="AQ97">
        <v>58.466016000000003</v>
      </c>
      <c r="AR97">
        <v>23.479209999999998</v>
      </c>
      <c r="AS97">
        <v>14.304453000000001</v>
      </c>
      <c r="AT97">
        <v>17.800445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74.44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3082.5706320000004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663.91018399999996</v>
      </c>
      <c r="L98">
        <v>631.40020200000004</v>
      </c>
      <c r="M98">
        <v>88.936400000000006</v>
      </c>
      <c r="N98">
        <v>114.19143800000001</v>
      </c>
      <c r="O98">
        <v>119.54756</v>
      </c>
      <c r="P98">
        <v>116.004</v>
      </c>
      <c r="Q98">
        <v>19.319500000000001</v>
      </c>
      <c r="R98">
        <v>19.469435000000001</v>
      </c>
      <c r="S98">
        <v>0</v>
      </c>
      <c r="T98">
        <v>0</v>
      </c>
      <c r="U98">
        <v>404.82495899999998</v>
      </c>
      <c r="V98">
        <v>13.43713</v>
      </c>
      <c r="W98">
        <v>28.749658</v>
      </c>
      <c r="X98">
        <v>142.60335499999999</v>
      </c>
      <c r="Y98">
        <v>0</v>
      </c>
      <c r="Z98">
        <v>1.0633699999999999</v>
      </c>
      <c r="AA98">
        <v>40.744548999999999</v>
      </c>
      <c r="AB98">
        <v>38.194432999999997</v>
      </c>
      <c r="AC98">
        <v>28.095016000000001</v>
      </c>
      <c r="AD98">
        <v>17.878150000000002</v>
      </c>
      <c r="AE98">
        <v>47.790318999999997</v>
      </c>
      <c r="AF98">
        <v>8.5784959999999995</v>
      </c>
      <c r="AG98">
        <v>37.787143</v>
      </c>
      <c r="AH98">
        <v>147.84758099999999</v>
      </c>
      <c r="AI98">
        <v>0</v>
      </c>
      <c r="AJ98">
        <v>0</v>
      </c>
      <c r="AK98">
        <v>49.437714999999997</v>
      </c>
      <c r="AL98">
        <v>77.508072999999996</v>
      </c>
      <c r="AM98">
        <v>5.1029</v>
      </c>
      <c r="AN98">
        <v>0</v>
      </c>
      <c r="AO98">
        <v>19.894686</v>
      </c>
      <c r="AP98">
        <v>11.764256</v>
      </c>
      <c r="AQ98">
        <v>58.466016000000003</v>
      </c>
      <c r="AR98">
        <v>23.479209999999998</v>
      </c>
      <c r="AS98">
        <v>14.304453000000001</v>
      </c>
      <c r="AT98">
        <v>19.334040999999999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74.44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3084.1042280000006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9.6670000000000002E-4</v>
      </c>
      <c r="H99">
        <f t="shared" si="2"/>
        <v>0</v>
      </c>
      <c r="I99">
        <f t="shared" si="2"/>
        <v>0</v>
      </c>
      <c r="J99">
        <f t="shared" si="2"/>
        <v>1.93340125E-3</v>
      </c>
      <c r="K99">
        <f t="shared" si="2"/>
        <v>12.214241899250002</v>
      </c>
      <c r="L99">
        <f t="shared" si="2"/>
        <v>10.716742923249999</v>
      </c>
      <c r="M99">
        <f t="shared" si="2"/>
        <v>2.0805563244999958</v>
      </c>
      <c r="N99">
        <f t="shared" si="2"/>
        <v>2.7232503464999978</v>
      </c>
      <c r="O99">
        <f t="shared" si="2"/>
        <v>2.8691414400000057</v>
      </c>
      <c r="P99">
        <f t="shared" si="2"/>
        <v>3.0337780950000024</v>
      </c>
      <c r="Q99">
        <f t="shared" si="2"/>
        <v>0.33799894775000011</v>
      </c>
      <c r="R99">
        <f t="shared" si="2"/>
        <v>0.43179889524999943</v>
      </c>
      <c r="S99">
        <f t="shared" si="2"/>
        <v>0.28588995050000005</v>
      </c>
      <c r="T99">
        <f t="shared" si="2"/>
        <v>0</v>
      </c>
      <c r="U99">
        <f t="shared" si="2"/>
        <v>9.7132297262500007</v>
      </c>
      <c r="V99">
        <f t="shared" si="2"/>
        <v>0.26945065875000029</v>
      </c>
      <c r="W99">
        <f t="shared" si="2"/>
        <v>0.7212761712500011</v>
      </c>
      <c r="X99">
        <f t="shared" si="2"/>
        <v>2.8364615234999953</v>
      </c>
      <c r="Y99">
        <f t="shared" si="2"/>
        <v>0</v>
      </c>
      <c r="Z99">
        <f t="shared" si="2"/>
        <v>0.14035739024999988</v>
      </c>
      <c r="AA99">
        <f t="shared" si="2"/>
        <v>0.53479435399999997</v>
      </c>
      <c r="AB99">
        <f t="shared" si="2"/>
        <v>0.72018541200000064</v>
      </c>
      <c r="AC99">
        <f t="shared" si="2"/>
        <v>0.43527456399999936</v>
      </c>
      <c r="AD99">
        <f t="shared" si="2"/>
        <v>0.40110905925000007</v>
      </c>
      <c r="AE99">
        <f t="shared" si="2"/>
        <v>1.1469676560000008</v>
      </c>
      <c r="AF99">
        <f t="shared" si="2"/>
        <v>0.28166061599999959</v>
      </c>
      <c r="AG99">
        <f t="shared" si="2"/>
        <v>0.90689143200000022</v>
      </c>
      <c r="AH99">
        <f t="shared" si="2"/>
        <v>3.5534227740000004</v>
      </c>
      <c r="AI99">
        <f t="shared" si="2"/>
        <v>0</v>
      </c>
      <c r="AJ99">
        <f t="shared" si="2"/>
        <v>0</v>
      </c>
      <c r="AK99">
        <f t="shared" si="2"/>
        <v>1.1865051600000003</v>
      </c>
      <c r="AL99">
        <f t="shared" si="2"/>
        <v>1.831549456749999</v>
      </c>
      <c r="AM99">
        <f t="shared" si="2"/>
        <v>7.7417177999999989E-2</v>
      </c>
      <c r="AN99">
        <f t="shared" si="2"/>
        <v>1.6782364500000004E-2</v>
      </c>
      <c r="AO99">
        <f t="shared" si="2"/>
        <v>0.53047759150000084</v>
      </c>
      <c r="AP99">
        <f t="shared" si="2"/>
        <v>0.26587217800000018</v>
      </c>
      <c r="AQ99">
        <f t="shared" si="2"/>
        <v>0.55847225749999962</v>
      </c>
      <c r="AR99">
        <f t="shared" si="2"/>
        <v>0.5346856330000006</v>
      </c>
      <c r="AS99">
        <f t="shared" si="2"/>
        <v>0.3653487409999997</v>
      </c>
      <c r="AT99">
        <f t="shared" si="2"/>
        <v>0.45507749600000053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2.3373625000000029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64.516930816750033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45174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45174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0" t="s">
        <v>401</v>
      </c>
      <c r="AE1" s="150" t="s">
        <v>402</v>
      </c>
      <c r="AF1" s="150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49" t="s">
        <v>520</v>
      </c>
      <c r="AL1" s="149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261.58999999999997</v>
      </c>
      <c r="C3" s="34">
        <v>74.13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58</v>
      </c>
      <c r="N3">
        <v>271.88</v>
      </c>
      <c r="O3">
        <v>101.26</v>
      </c>
      <c r="P3">
        <v>7.31</v>
      </c>
      <c r="Q3">
        <v>38.659999999999997</v>
      </c>
      <c r="R3" s="93">
        <v>0</v>
      </c>
      <c r="S3" s="93">
        <v>0</v>
      </c>
      <c r="T3" s="93">
        <v>0</v>
      </c>
      <c r="U3">
        <v>6.77</v>
      </c>
      <c r="V3">
        <v>0</v>
      </c>
      <c r="W3">
        <v>6.69</v>
      </c>
      <c r="X3">
        <v>58.12</v>
      </c>
      <c r="Y3">
        <v>19.37</v>
      </c>
      <c r="Z3">
        <v>19.37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10.36</v>
      </c>
      <c r="AH3">
        <v>59.55</v>
      </c>
      <c r="AI3">
        <v>59.55</v>
      </c>
      <c r="AJ3">
        <v>29.67</v>
      </c>
      <c r="AK3">
        <v>0</v>
      </c>
      <c r="AL3">
        <v>0</v>
      </c>
    </row>
    <row r="4" spans="1:38">
      <c r="A4" t="s">
        <v>46</v>
      </c>
      <c r="B4" s="34">
        <v>261.58999999999997</v>
      </c>
      <c r="C4" s="34">
        <v>74.13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58</v>
      </c>
      <c r="N4">
        <v>271.88</v>
      </c>
      <c r="O4">
        <v>101.26</v>
      </c>
      <c r="P4">
        <v>7.31</v>
      </c>
      <c r="Q4">
        <v>38.32</v>
      </c>
      <c r="R4" s="93">
        <v>0</v>
      </c>
      <c r="S4" s="93">
        <v>0</v>
      </c>
      <c r="T4" s="93">
        <v>0</v>
      </c>
      <c r="U4">
        <v>6.77</v>
      </c>
      <c r="V4">
        <v>0</v>
      </c>
      <c r="W4">
        <v>6.69</v>
      </c>
      <c r="X4">
        <v>58.01</v>
      </c>
      <c r="Y4">
        <v>19.34</v>
      </c>
      <c r="Z4">
        <v>19.329999999999998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10.64</v>
      </c>
      <c r="AH4">
        <v>58.52</v>
      </c>
      <c r="AI4">
        <v>58.52</v>
      </c>
      <c r="AJ4">
        <v>29.67</v>
      </c>
      <c r="AK4">
        <v>0</v>
      </c>
      <c r="AL4">
        <v>0</v>
      </c>
    </row>
    <row r="5" spans="1:38">
      <c r="A5" t="s">
        <v>47</v>
      </c>
      <c r="B5" s="34">
        <v>261.58999999999997</v>
      </c>
      <c r="C5" s="34">
        <v>74.13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58</v>
      </c>
      <c r="N5">
        <v>271.88</v>
      </c>
      <c r="O5">
        <v>101.26</v>
      </c>
      <c r="P5">
        <v>7.31</v>
      </c>
      <c r="Q5">
        <v>41.67</v>
      </c>
      <c r="R5" s="93">
        <v>0</v>
      </c>
      <c r="S5" s="93">
        <v>0</v>
      </c>
      <c r="T5" s="93">
        <v>0</v>
      </c>
      <c r="U5">
        <v>6.77</v>
      </c>
      <c r="V5">
        <v>0</v>
      </c>
      <c r="W5">
        <v>6.69</v>
      </c>
      <c r="X5">
        <v>48.72</v>
      </c>
      <c r="Y5">
        <v>16.239999999999998</v>
      </c>
      <c r="Z5">
        <v>16.239999999999998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10.81</v>
      </c>
      <c r="AH5">
        <v>50.22</v>
      </c>
      <c r="AI5">
        <v>50.22</v>
      </c>
      <c r="AJ5">
        <v>29.67</v>
      </c>
      <c r="AK5">
        <v>0</v>
      </c>
      <c r="AL5">
        <v>0</v>
      </c>
    </row>
    <row r="6" spans="1:38">
      <c r="A6" t="s">
        <v>48</v>
      </c>
      <c r="B6" s="34">
        <v>261.58999999999997</v>
      </c>
      <c r="C6" s="34">
        <v>74.13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58</v>
      </c>
      <c r="N6">
        <v>271.88</v>
      </c>
      <c r="O6">
        <v>101.26</v>
      </c>
      <c r="P6">
        <v>7.31</v>
      </c>
      <c r="Q6">
        <v>41.67</v>
      </c>
      <c r="R6" s="93">
        <v>0</v>
      </c>
      <c r="S6" s="93">
        <v>0</v>
      </c>
      <c r="T6" s="93">
        <v>0</v>
      </c>
      <c r="U6">
        <v>6.77</v>
      </c>
      <c r="V6">
        <v>0</v>
      </c>
      <c r="W6">
        <v>6.69</v>
      </c>
      <c r="X6">
        <v>48.28</v>
      </c>
      <c r="Y6">
        <v>16.09</v>
      </c>
      <c r="Z6">
        <v>16.09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10.83</v>
      </c>
      <c r="AH6">
        <v>49.51</v>
      </c>
      <c r="AI6">
        <v>49.51</v>
      </c>
      <c r="AJ6">
        <v>29.67</v>
      </c>
      <c r="AK6">
        <v>0</v>
      </c>
      <c r="AL6">
        <v>0</v>
      </c>
    </row>
    <row r="7" spans="1:38">
      <c r="A7" t="s">
        <v>49</v>
      </c>
      <c r="B7" s="34">
        <v>261.58999999999997</v>
      </c>
      <c r="C7" s="34">
        <v>74.13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58</v>
      </c>
      <c r="N7">
        <v>271.88</v>
      </c>
      <c r="O7">
        <v>101.26</v>
      </c>
      <c r="P7">
        <v>7</v>
      </c>
      <c r="Q7">
        <v>41.67</v>
      </c>
      <c r="R7" s="93">
        <v>0</v>
      </c>
      <c r="S7" s="93">
        <v>0</v>
      </c>
      <c r="T7" s="93">
        <v>0</v>
      </c>
      <c r="U7">
        <v>6.77</v>
      </c>
      <c r="V7">
        <v>0</v>
      </c>
      <c r="W7">
        <v>6.6</v>
      </c>
      <c r="X7">
        <v>47.25</v>
      </c>
      <c r="Y7">
        <v>15.75</v>
      </c>
      <c r="Z7">
        <v>15.75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10.54</v>
      </c>
      <c r="AH7">
        <v>49</v>
      </c>
      <c r="AI7">
        <v>49</v>
      </c>
      <c r="AJ7">
        <v>29.67</v>
      </c>
      <c r="AK7">
        <v>0</v>
      </c>
      <c r="AL7">
        <v>0</v>
      </c>
    </row>
    <row r="8" spans="1:38">
      <c r="A8" t="s">
        <v>50</v>
      </c>
      <c r="B8" s="34">
        <v>261.58999999999997</v>
      </c>
      <c r="C8" s="34">
        <v>74.13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58</v>
      </c>
      <c r="N8">
        <v>271.88</v>
      </c>
      <c r="O8">
        <v>101.26</v>
      </c>
      <c r="P8">
        <v>7</v>
      </c>
      <c r="Q8">
        <v>41.27</v>
      </c>
      <c r="R8" s="93">
        <v>0</v>
      </c>
      <c r="S8" s="93">
        <v>0</v>
      </c>
      <c r="T8" s="93">
        <v>0</v>
      </c>
      <c r="U8">
        <v>6.77</v>
      </c>
      <c r="V8">
        <v>0</v>
      </c>
      <c r="W8">
        <v>6.6</v>
      </c>
      <c r="X8">
        <v>46.25</v>
      </c>
      <c r="Y8">
        <v>15.42</v>
      </c>
      <c r="Z8">
        <v>15.41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10.35</v>
      </c>
      <c r="AH8">
        <v>48.44</v>
      </c>
      <c r="AI8">
        <v>48.44</v>
      </c>
      <c r="AJ8">
        <v>29.67</v>
      </c>
      <c r="AK8">
        <v>0</v>
      </c>
      <c r="AL8">
        <v>0</v>
      </c>
    </row>
    <row r="9" spans="1:38">
      <c r="A9" t="s">
        <v>51</v>
      </c>
      <c r="B9" s="34">
        <v>261.58999999999997</v>
      </c>
      <c r="C9" s="34">
        <v>74.13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58</v>
      </c>
      <c r="N9">
        <v>271.88</v>
      </c>
      <c r="O9">
        <v>101.26</v>
      </c>
      <c r="P9">
        <v>7</v>
      </c>
      <c r="Q9">
        <v>41.06</v>
      </c>
      <c r="R9" s="93">
        <v>0</v>
      </c>
      <c r="S9" s="93">
        <v>0</v>
      </c>
      <c r="T9" s="93">
        <v>0</v>
      </c>
      <c r="U9">
        <v>6.77</v>
      </c>
      <c r="V9">
        <v>0</v>
      </c>
      <c r="W9">
        <v>6.6</v>
      </c>
      <c r="X9">
        <v>45.2</v>
      </c>
      <c r="Y9">
        <v>15.07</v>
      </c>
      <c r="Z9">
        <v>15.06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10.15</v>
      </c>
      <c r="AH9">
        <v>47.85</v>
      </c>
      <c r="AI9">
        <v>47.85</v>
      </c>
      <c r="AJ9">
        <v>29.67</v>
      </c>
      <c r="AK9">
        <v>0</v>
      </c>
      <c r="AL9">
        <v>0</v>
      </c>
    </row>
    <row r="10" spans="1:38">
      <c r="A10" t="s">
        <v>52</v>
      </c>
      <c r="B10" s="34">
        <v>261.58999999999997</v>
      </c>
      <c r="C10" s="34">
        <v>74.13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58</v>
      </c>
      <c r="N10">
        <v>271.88</v>
      </c>
      <c r="O10">
        <v>101.26</v>
      </c>
      <c r="P10">
        <v>7</v>
      </c>
      <c r="Q10">
        <v>40.42</v>
      </c>
      <c r="R10" s="93">
        <v>0</v>
      </c>
      <c r="S10" s="93">
        <v>0</v>
      </c>
      <c r="T10" s="93">
        <v>0</v>
      </c>
      <c r="U10">
        <v>6.77</v>
      </c>
      <c r="V10">
        <v>0</v>
      </c>
      <c r="W10">
        <v>6.6</v>
      </c>
      <c r="X10">
        <v>44.26</v>
      </c>
      <c r="Y10">
        <v>14.75</v>
      </c>
      <c r="Z10">
        <v>14.76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9.9600000000000009</v>
      </c>
      <c r="AH10">
        <v>42.66</v>
      </c>
      <c r="AI10">
        <v>42.66</v>
      </c>
      <c r="AJ10">
        <v>29.67</v>
      </c>
      <c r="AK10">
        <v>0</v>
      </c>
      <c r="AL10">
        <v>0</v>
      </c>
    </row>
    <row r="11" spans="1:38">
      <c r="A11" t="s">
        <v>53</v>
      </c>
      <c r="B11" s="34">
        <v>261.58999999999997</v>
      </c>
      <c r="C11" s="34">
        <v>74.13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58</v>
      </c>
      <c r="N11">
        <v>271.88</v>
      </c>
      <c r="O11">
        <v>101.26</v>
      </c>
      <c r="P11">
        <v>6.84</v>
      </c>
      <c r="Q11">
        <v>40.42</v>
      </c>
      <c r="R11" s="93">
        <v>0</v>
      </c>
      <c r="S11" s="93">
        <v>0</v>
      </c>
      <c r="T11" s="93">
        <v>0</v>
      </c>
      <c r="U11">
        <v>6.53</v>
      </c>
      <c r="V11">
        <v>0</v>
      </c>
      <c r="W11">
        <v>6.42</v>
      </c>
      <c r="X11">
        <v>32.94</v>
      </c>
      <c r="Y11">
        <v>10.98</v>
      </c>
      <c r="Z11">
        <v>10.98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10.029999999999999</v>
      </c>
      <c r="AH11">
        <v>42.1</v>
      </c>
      <c r="AI11">
        <v>42.1</v>
      </c>
      <c r="AJ11">
        <v>29.67</v>
      </c>
      <c r="AK11">
        <v>0</v>
      </c>
      <c r="AL11">
        <v>0</v>
      </c>
    </row>
    <row r="12" spans="1:38">
      <c r="A12" t="s">
        <v>54</v>
      </c>
      <c r="B12" s="34">
        <v>261.58999999999997</v>
      </c>
      <c r="C12" s="34">
        <v>74.13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58</v>
      </c>
      <c r="N12">
        <v>271.88</v>
      </c>
      <c r="O12">
        <v>101.26</v>
      </c>
      <c r="P12">
        <v>6.84</v>
      </c>
      <c r="Q12">
        <v>40.42</v>
      </c>
      <c r="R12" s="93">
        <v>0</v>
      </c>
      <c r="S12" s="93">
        <v>0</v>
      </c>
      <c r="T12" s="93">
        <v>0</v>
      </c>
      <c r="U12">
        <v>6.53</v>
      </c>
      <c r="V12">
        <v>0</v>
      </c>
      <c r="W12">
        <v>6.42</v>
      </c>
      <c r="X12">
        <v>32.96</v>
      </c>
      <c r="Y12">
        <v>10.99</v>
      </c>
      <c r="Z12">
        <v>10.98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10.14</v>
      </c>
      <c r="AH12">
        <v>41.54</v>
      </c>
      <c r="AI12">
        <v>41.54</v>
      </c>
      <c r="AJ12">
        <v>29.67</v>
      </c>
      <c r="AK12">
        <v>0</v>
      </c>
      <c r="AL12">
        <v>0</v>
      </c>
    </row>
    <row r="13" spans="1:38">
      <c r="A13" t="s">
        <v>55</v>
      </c>
      <c r="B13" s="34">
        <v>261.58999999999997</v>
      </c>
      <c r="C13" s="34">
        <v>74.13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58</v>
      </c>
      <c r="N13">
        <v>271.88</v>
      </c>
      <c r="O13">
        <v>101.26</v>
      </c>
      <c r="P13">
        <v>6.84</v>
      </c>
      <c r="Q13">
        <v>40.42</v>
      </c>
      <c r="R13" s="93">
        <v>0</v>
      </c>
      <c r="S13" s="93">
        <v>0</v>
      </c>
      <c r="T13" s="93">
        <v>0</v>
      </c>
      <c r="U13">
        <v>6.53</v>
      </c>
      <c r="V13">
        <v>0</v>
      </c>
      <c r="W13">
        <v>6.42</v>
      </c>
      <c r="X13">
        <v>32.979999999999997</v>
      </c>
      <c r="Y13">
        <v>10.99</v>
      </c>
      <c r="Z13">
        <v>11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10.17</v>
      </c>
      <c r="AH13">
        <v>41.02</v>
      </c>
      <c r="AI13">
        <v>41.02</v>
      </c>
      <c r="AJ13">
        <v>29.63</v>
      </c>
      <c r="AK13">
        <v>0</v>
      </c>
      <c r="AL13">
        <v>0</v>
      </c>
    </row>
    <row r="14" spans="1:38">
      <c r="A14" t="s">
        <v>56</v>
      </c>
      <c r="B14" s="34">
        <v>261.58999999999997</v>
      </c>
      <c r="C14" s="34">
        <v>74.13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58</v>
      </c>
      <c r="N14">
        <v>271.88</v>
      </c>
      <c r="O14">
        <v>101.26</v>
      </c>
      <c r="P14">
        <v>6.84</v>
      </c>
      <c r="Q14">
        <v>40.42</v>
      </c>
      <c r="R14" s="93">
        <v>0</v>
      </c>
      <c r="S14" s="93">
        <v>0</v>
      </c>
      <c r="T14" s="93">
        <v>0</v>
      </c>
      <c r="U14">
        <v>6.53</v>
      </c>
      <c r="V14">
        <v>0</v>
      </c>
      <c r="W14">
        <v>6.42</v>
      </c>
      <c r="X14">
        <v>33.01</v>
      </c>
      <c r="Y14">
        <v>11</v>
      </c>
      <c r="Z14">
        <v>11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10.199999999999999</v>
      </c>
      <c r="AH14">
        <v>40.549999999999997</v>
      </c>
      <c r="AI14">
        <v>40.549999999999997</v>
      </c>
      <c r="AJ14">
        <v>29.63</v>
      </c>
      <c r="AK14">
        <v>0</v>
      </c>
      <c r="AL14">
        <v>0</v>
      </c>
    </row>
    <row r="15" spans="1:38">
      <c r="A15" t="s">
        <v>57</v>
      </c>
      <c r="B15" s="34">
        <v>261.58999999999997</v>
      </c>
      <c r="C15" s="34">
        <v>56.07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58</v>
      </c>
      <c r="N15">
        <v>271.88</v>
      </c>
      <c r="O15">
        <v>101.26</v>
      </c>
      <c r="P15">
        <v>6.84</v>
      </c>
      <c r="Q15">
        <v>40.42</v>
      </c>
      <c r="R15" s="93">
        <v>0</v>
      </c>
      <c r="S15" s="93">
        <v>0</v>
      </c>
      <c r="T15" s="93">
        <v>0</v>
      </c>
      <c r="U15">
        <v>6.53</v>
      </c>
      <c r="V15">
        <v>0</v>
      </c>
      <c r="W15">
        <v>6.32</v>
      </c>
      <c r="X15">
        <v>32.47</v>
      </c>
      <c r="Y15">
        <v>10.82</v>
      </c>
      <c r="Z15">
        <v>10.82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10.02</v>
      </c>
      <c r="AH15">
        <v>40.46</v>
      </c>
      <c r="AI15">
        <v>40.46</v>
      </c>
      <c r="AJ15">
        <v>29.63</v>
      </c>
      <c r="AK15">
        <v>0</v>
      </c>
      <c r="AL15">
        <v>0</v>
      </c>
    </row>
    <row r="16" spans="1:38">
      <c r="A16" t="s">
        <v>58</v>
      </c>
      <c r="B16" s="34">
        <v>261.58999999999997</v>
      </c>
      <c r="C16" s="34">
        <v>56.07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58</v>
      </c>
      <c r="N16">
        <v>271.88</v>
      </c>
      <c r="O16">
        <v>101.26</v>
      </c>
      <c r="P16">
        <v>6.84</v>
      </c>
      <c r="Q16">
        <v>40.42</v>
      </c>
      <c r="R16" s="93">
        <v>0</v>
      </c>
      <c r="S16" s="93">
        <v>0</v>
      </c>
      <c r="T16" s="93">
        <v>0</v>
      </c>
      <c r="U16">
        <v>6.53</v>
      </c>
      <c r="V16">
        <v>0</v>
      </c>
      <c r="W16">
        <v>6.32</v>
      </c>
      <c r="X16">
        <v>31.78</v>
      </c>
      <c r="Y16">
        <v>10.59</v>
      </c>
      <c r="Z16">
        <v>10.6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9.91</v>
      </c>
      <c r="AH16">
        <v>39.97</v>
      </c>
      <c r="AI16">
        <v>39.97</v>
      </c>
      <c r="AJ16">
        <v>29.63</v>
      </c>
      <c r="AK16">
        <v>0</v>
      </c>
      <c r="AL16">
        <v>0</v>
      </c>
    </row>
    <row r="17" spans="1:38">
      <c r="A17" t="s">
        <v>59</v>
      </c>
      <c r="B17" s="34">
        <v>230.43</v>
      </c>
      <c r="C17" s="34">
        <v>56.07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58</v>
      </c>
      <c r="N17">
        <v>271.88</v>
      </c>
      <c r="O17">
        <v>101.26</v>
      </c>
      <c r="P17">
        <v>6.84</v>
      </c>
      <c r="Q17">
        <v>36.06</v>
      </c>
      <c r="R17" s="93">
        <v>0</v>
      </c>
      <c r="S17" s="93">
        <v>0</v>
      </c>
      <c r="T17" s="93">
        <v>0</v>
      </c>
      <c r="U17">
        <v>6.53</v>
      </c>
      <c r="V17">
        <v>0</v>
      </c>
      <c r="W17">
        <v>6.04</v>
      </c>
      <c r="X17">
        <v>31.09</v>
      </c>
      <c r="Y17">
        <v>10.36</v>
      </c>
      <c r="Z17">
        <v>10.38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6.33</v>
      </c>
      <c r="AH17">
        <v>39.39</v>
      </c>
      <c r="AI17">
        <v>39.39</v>
      </c>
      <c r="AJ17">
        <v>29.63</v>
      </c>
      <c r="AK17">
        <v>0</v>
      </c>
      <c r="AL17">
        <v>0</v>
      </c>
    </row>
    <row r="18" spans="1:38">
      <c r="A18" t="s">
        <v>60</v>
      </c>
      <c r="B18" s="34">
        <v>201.43</v>
      </c>
      <c r="C18" s="34">
        <v>56.07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58</v>
      </c>
      <c r="N18">
        <v>271.88</v>
      </c>
      <c r="O18">
        <v>101.26</v>
      </c>
      <c r="P18">
        <v>6.84</v>
      </c>
      <c r="Q18">
        <v>36.46</v>
      </c>
      <c r="R18" s="93">
        <v>0</v>
      </c>
      <c r="S18" s="93">
        <v>0</v>
      </c>
      <c r="T18" s="93">
        <v>0</v>
      </c>
      <c r="U18">
        <v>6.53</v>
      </c>
      <c r="V18">
        <v>0</v>
      </c>
      <c r="W18">
        <v>6.04</v>
      </c>
      <c r="X18">
        <v>30.37</v>
      </c>
      <c r="Y18">
        <v>10.119999999999999</v>
      </c>
      <c r="Z18">
        <v>10.130000000000001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6.33</v>
      </c>
      <c r="AH18">
        <v>38.72</v>
      </c>
      <c r="AI18">
        <v>38.72</v>
      </c>
      <c r="AJ18">
        <v>29.63</v>
      </c>
      <c r="AK18">
        <v>0</v>
      </c>
      <c r="AL18">
        <v>0</v>
      </c>
    </row>
    <row r="19" spans="1:38">
      <c r="A19" t="s">
        <v>61</v>
      </c>
      <c r="B19" s="34">
        <v>201.43</v>
      </c>
      <c r="C19" s="34">
        <v>56.07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58</v>
      </c>
      <c r="N19">
        <v>271.88</v>
      </c>
      <c r="O19">
        <v>101.26</v>
      </c>
      <c r="P19">
        <v>6.84</v>
      </c>
      <c r="Q19">
        <v>36.86</v>
      </c>
      <c r="R19" s="93">
        <v>0</v>
      </c>
      <c r="S19" s="93">
        <v>0</v>
      </c>
      <c r="T19" s="93">
        <v>0</v>
      </c>
      <c r="U19">
        <v>6.53</v>
      </c>
      <c r="V19">
        <v>0</v>
      </c>
      <c r="W19">
        <v>6.04</v>
      </c>
      <c r="X19">
        <v>29.18</v>
      </c>
      <c r="Y19">
        <v>9.73</v>
      </c>
      <c r="Z19">
        <v>9.73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6.33</v>
      </c>
      <c r="AH19">
        <v>37.57</v>
      </c>
      <c r="AI19">
        <v>37.57</v>
      </c>
      <c r="AJ19">
        <v>29.72</v>
      </c>
      <c r="AK19">
        <v>0</v>
      </c>
      <c r="AL19">
        <v>0</v>
      </c>
    </row>
    <row r="20" spans="1:38">
      <c r="A20" t="s">
        <v>62</v>
      </c>
      <c r="B20" s="34">
        <v>201.43</v>
      </c>
      <c r="C20" s="34">
        <v>56.07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58</v>
      </c>
      <c r="N20">
        <v>271.88</v>
      </c>
      <c r="O20">
        <v>101.26</v>
      </c>
      <c r="P20">
        <v>6.84</v>
      </c>
      <c r="Q20">
        <v>37.26</v>
      </c>
      <c r="R20" s="93">
        <v>0</v>
      </c>
      <c r="S20" s="93">
        <v>0</v>
      </c>
      <c r="T20" s="93">
        <v>0</v>
      </c>
      <c r="U20">
        <v>6.53</v>
      </c>
      <c r="V20">
        <v>0</v>
      </c>
      <c r="W20">
        <v>6.04</v>
      </c>
      <c r="X20">
        <v>27.92</v>
      </c>
      <c r="Y20">
        <v>9.31</v>
      </c>
      <c r="Z20">
        <v>9.31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6.33</v>
      </c>
      <c r="AH20">
        <v>36.340000000000003</v>
      </c>
      <c r="AI20">
        <v>36.340000000000003</v>
      </c>
      <c r="AJ20">
        <v>29.72</v>
      </c>
      <c r="AK20">
        <v>0</v>
      </c>
      <c r="AL20">
        <v>0</v>
      </c>
    </row>
    <row r="21" spans="1:38">
      <c r="A21" t="s">
        <v>63</v>
      </c>
      <c r="B21" s="34">
        <v>201.43</v>
      </c>
      <c r="C21" s="34">
        <v>56.07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58</v>
      </c>
      <c r="N21">
        <v>271.88</v>
      </c>
      <c r="O21">
        <v>101.26</v>
      </c>
      <c r="P21">
        <v>6.61</v>
      </c>
      <c r="Q21">
        <v>37.67</v>
      </c>
      <c r="R21" s="93">
        <v>0</v>
      </c>
      <c r="S21" s="93">
        <v>0</v>
      </c>
      <c r="T21" s="93">
        <v>0</v>
      </c>
      <c r="U21">
        <v>6.53</v>
      </c>
      <c r="V21">
        <v>0</v>
      </c>
      <c r="W21">
        <v>6.04</v>
      </c>
      <c r="X21">
        <v>26.47</v>
      </c>
      <c r="Y21">
        <v>8.82</v>
      </c>
      <c r="Z21">
        <v>8.82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6.33</v>
      </c>
      <c r="AH21">
        <v>35.130000000000003</v>
      </c>
      <c r="AI21">
        <v>35.130000000000003</v>
      </c>
      <c r="AJ21">
        <v>29.72</v>
      </c>
      <c r="AK21">
        <v>0</v>
      </c>
      <c r="AL21">
        <v>0</v>
      </c>
    </row>
    <row r="22" spans="1:38">
      <c r="A22" t="s">
        <v>64</v>
      </c>
      <c r="B22" s="34">
        <v>201.43</v>
      </c>
      <c r="C22" s="34">
        <v>56.07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58</v>
      </c>
      <c r="N22">
        <v>271.88</v>
      </c>
      <c r="O22">
        <v>101.26</v>
      </c>
      <c r="P22">
        <v>6.61</v>
      </c>
      <c r="Q22">
        <v>41.22</v>
      </c>
      <c r="R22" s="93">
        <v>0</v>
      </c>
      <c r="S22" s="93">
        <v>0</v>
      </c>
      <c r="T22" s="93">
        <v>0</v>
      </c>
      <c r="U22">
        <v>6.53</v>
      </c>
      <c r="V22">
        <v>0</v>
      </c>
      <c r="W22">
        <v>6.04</v>
      </c>
      <c r="X22">
        <v>25.04</v>
      </c>
      <c r="Y22">
        <v>8.35</v>
      </c>
      <c r="Z22">
        <v>8.34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6.33</v>
      </c>
      <c r="AH22">
        <v>33.979999999999997</v>
      </c>
      <c r="AI22">
        <v>33.979999999999997</v>
      </c>
      <c r="AJ22">
        <v>29.72</v>
      </c>
      <c r="AK22">
        <v>0</v>
      </c>
      <c r="AL22">
        <v>0</v>
      </c>
    </row>
    <row r="23" spans="1:38">
      <c r="A23" t="s">
        <v>65</v>
      </c>
      <c r="B23" s="34">
        <v>201.43</v>
      </c>
      <c r="C23" s="34">
        <v>56.07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58</v>
      </c>
      <c r="N23">
        <v>271.88</v>
      </c>
      <c r="O23">
        <v>101.26</v>
      </c>
      <c r="P23">
        <v>6.61</v>
      </c>
      <c r="Q23">
        <v>41.22</v>
      </c>
      <c r="R23" s="93">
        <v>0</v>
      </c>
      <c r="S23" s="93">
        <v>0</v>
      </c>
      <c r="T23" s="93">
        <v>0</v>
      </c>
      <c r="U23">
        <v>6.3</v>
      </c>
      <c r="V23">
        <v>0</v>
      </c>
      <c r="W23">
        <v>5.95</v>
      </c>
      <c r="X23">
        <v>24.91</v>
      </c>
      <c r="Y23">
        <v>8.3000000000000007</v>
      </c>
      <c r="Z23">
        <v>8.3000000000000007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6.33</v>
      </c>
      <c r="AH23">
        <v>29.39</v>
      </c>
      <c r="AI23">
        <v>29.39</v>
      </c>
      <c r="AJ23">
        <v>29.72</v>
      </c>
      <c r="AK23">
        <v>0</v>
      </c>
      <c r="AL23">
        <v>0</v>
      </c>
    </row>
    <row r="24" spans="1:38">
      <c r="A24" t="s">
        <v>66</v>
      </c>
      <c r="B24" s="34">
        <v>201.43</v>
      </c>
      <c r="C24" s="34">
        <v>56.07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58</v>
      </c>
      <c r="N24">
        <v>271.88</v>
      </c>
      <c r="O24">
        <v>101.26</v>
      </c>
      <c r="P24">
        <v>6.61</v>
      </c>
      <c r="Q24">
        <v>41.22</v>
      </c>
      <c r="R24" s="93">
        <v>0</v>
      </c>
      <c r="S24" s="93">
        <v>0</v>
      </c>
      <c r="T24" s="93">
        <v>0</v>
      </c>
      <c r="U24">
        <v>6.3</v>
      </c>
      <c r="V24">
        <v>0</v>
      </c>
      <c r="W24">
        <v>5.95</v>
      </c>
      <c r="X24">
        <v>24.96</v>
      </c>
      <c r="Y24">
        <v>8.32</v>
      </c>
      <c r="Z24">
        <v>8.32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6.33</v>
      </c>
      <c r="AH24">
        <v>28.35</v>
      </c>
      <c r="AI24">
        <v>28.35</v>
      </c>
      <c r="AJ24">
        <v>29.72</v>
      </c>
      <c r="AK24">
        <v>0</v>
      </c>
      <c r="AL24">
        <v>0</v>
      </c>
    </row>
    <row r="25" spans="1:38">
      <c r="A25" t="s">
        <v>67</v>
      </c>
      <c r="B25" s="34">
        <v>201.43</v>
      </c>
      <c r="C25" s="34">
        <v>56.07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58</v>
      </c>
      <c r="N25">
        <v>271.88</v>
      </c>
      <c r="O25">
        <v>101.26</v>
      </c>
      <c r="P25">
        <v>6.61</v>
      </c>
      <c r="Q25">
        <v>41.22</v>
      </c>
      <c r="R25" s="93">
        <v>0</v>
      </c>
      <c r="S25" s="93">
        <v>0</v>
      </c>
      <c r="T25" s="93">
        <v>0</v>
      </c>
      <c r="U25">
        <v>6.3</v>
      </c>
      <c r="V25">
        <v>0</v>
      </c>
      <c r="W25">
        <v>5.95</v>
      </c>
      <c r="X25">
        <v>25.01</v>
      </c>
      <c r="Y25">
        <v>8.34</v>
      </c>
      <c r="Z25">
        <v>8.33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6.33</v>
      </c>
      <c r="AH25">
        <v>27.49</v>
      </c>
      <c r="AI25">
        <v>27.49</v>
      </c>
      <c r="AJ25">
        <v>29.72</v>
      </c>
      <c r="AK25">
        <v>0</v>
      </c>
      <c r="AL25">
        <v>0</v>
      </c>
    </row>
    <row r="26" spans="1:38">
      <c r="A26" t="s">
        <v>68</v>
      </c>
      <c r="B26" s="34">
        <v>201.43</v>
      </c>
      <c r="C26" s="34">
        <v>56.07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58</v>
      </c>
      <c r="N26">
        <v>271.88</v>
      </c>
      <c r="O26">
        <v>101.26</v>
      </c>
      <c r="P26">
        <v>6.61</v>
      </c>
      <c r="Q26">
        <v>41.22</v>
      </c>
      <c r="R26" s="93">
        <v>0</v>
      </c>
      <c r="S26" s="93">
        <v>0</v>
      </c>
      <c r="T26" s="93">
        <v>0</v>
      </c>
      <c r="U26">
        <v>6.3</v>
      </c>
      <c r="V26">
        <v>0</v>
      </c>
      <c r="W26">
        <v>5.95</v>
      </c>
      <c r="X26">
        <v>25.04</v>
      </c>
      <c r="Y26">
        <v>8.35</v>
      </c>
      <c r="Z26">
        <v>8.34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6.33</v>
      </c>
      <c r="AH26">
        <v>20.28</v>
      </c>
      <c r="AI26">
        <v>20.28</v>
      </c>
      <c r="AJ26">
        <v>29.72</v>
      </c>
      <c r="AK26">
        <v>0</v>
      </c>
      <c r="AL26">
        <v>0</v>
      </c>
    </row>
    <row r="27" spans="1:38">
      <c r="A27" t="s">
        <v>69</v>
      </c>
      <c r="B27" s="34">
        <v>201.43</v>
      </c>
      <c r="C27" s="34">
        <v>56.07</v>
      </c>
      <c r="D27" s="93">
        <f t="shared" si="0"/>
        <v>11.350000000000001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58</v>
      </c>
      <c r="N27">
        <v>271.88</v>
      </c>
      <c r="O27">
        <v>101.26</v>
      </c>
      <c r="P27">
        <v>6.61</v>
      </c>
      <c r="Q27">
        <v>41.22</v>
      </c>
      <c r="R27" s="93">
        <v>4.6900000000000004</v>
      </c>
      <c r="S27" s="93">
        <v>6.66</v>
      </c>
      <c r="T27" s="93">
        <v>0</v>
      </c>
      <c r="U27">
        <v>6.53</v>
      </c>
      <c r="V27">
        <v>0.44822400000000001</v>
      </c>
      <c r="W27">
        <v>5.95</v>
      </c>
      <c r="X27">
        <v>23</v>
      </c>
      <c r="Y27">
        <v>7.67</v>
      </c>
      <c r="Z27">
        <v>7.66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6.33</v>
      </c>
      <c r="AH27">
        <v>20.28</v>
      </c>
      <c r="AI27">
        <v>20.28</v>
      </c>
      <c r="AJ27">
        <v>29.72</v>
      </c>
      <c r="AK27">
        <v>0</v>
      </c>
      <c r="AL27">
        <v>0</v>
      </c>
    </row>
    <row r="28" spans="1:38">
      <c r="A28" t="s">
        <v>70</v>
      </c>
      <c r="B28" s="34">
        <v>201.43</v>
      </c>
      <c r="C28" s="34">
        <v>56.07</v>
      </c>
      <c r="D28" s="93">
        <f t="shared" si="0"/>
        <v>23.88</v>
      </c>
      <c r="E28" s="34"/>
      <c r="F28" s="34"/>
      <c r="G28" s="34"/>
      <c r="H28" s="34"/>
      <c r="I28" s="34"/>
      <c r="J28" s="37">
        <v>0.01</v>
      </c>
      <c r="K28" s="37">
        <v>0.01</v>
      </c>
      <c r="L28" s="37">
        <v>0.01</v>
      </c>
      <c r="M28">
        <v>58</v>
      </c>
      <c r="N28">
        <v>271.88</v>
      </c>
      <c r="O28">
        <v>101.26</v>
      </c>
      <c r="P28">
        <v>6.61</v>
      </c>
      <c r="Q28">
        <v>41.22</v>
      </c>
      <c r="R28" s="93">
        <v>11.62</v>
      </c>
      <c r="S28" s="93">
        <v>10.220000000000001</v>
      </c>
      <c r="T28" s="93">
        <v>2.04</v>
      </c>
      <c r="U28">
        <v>6.53</v>
      </c>
      <c r="V28">
        <v>1.812384</v>
      </c>
      <c r="W28">
        <v>5.95</v>
      </c>
      <c r="X28">
        <v>22.5</v>
      </c>
      <c r="Y28">
        <v>7.5</v>
      </c>
      <c r="Z28">
        <v>7.5</v>
      </c>
      <c r="AA28">
        <v>0</v>
      </c>
      <c r="AB28">
        <v>0</v>
      </c>
      <c r="AC28">
        <v>0</v>
      </c>
      <c r="AD28">
        <v>0.21</v>
      </c>
      <c r="AE28">
        <v>3</v>
      </c>
      <c r="AF28">
        <v>1</v>
      </c>
      <c r="AG28">
        <v>6.33</v>
      </c>
      <c r="AH28">
        <v>20.28</v>
      </c>
      <c r="AI28">
        <v>20.28</v>
      </c>
      <c r="AJ28">
        <v>29.72</v>
      </c>
      <c r="AK28">
        <v>1.1100000000000001</v>
      </c>
      <c r="AL28">
        <v>0.47</v>
      </c>
    </row>
    <row r="29" spans="1:38">
      <c r="A29" t="s">
        <v>71</v>
      </c>
      <c r="B29" s="34">
        <v>201.43</v>
      </c>
      <c r="C29" s="34">
        <v>56.07</v>
      </c>
      <c r="D29" s="93">
        <f t="shared" si="0"/>
        <v>41.31</v>
      </c>
      <c r="E29" s="34"/>
      <c r="F29" s="34"/>
      <c r="G29" s="34"/>
      <c r="H29" s="34"/>
      <c r="I29" s="34"/>
      <c r="J29" s="37">
        <v>0.19</v>
      </c>
      <c r="K29" s="37">
        <v>0.19</v>
      </c>
      <c r="L29" s="37">
        <v>0.19</v>
      </c>
      <c r="M29">
        <v>58</v>
      </c>
      <c r="N29">
        <v>271.88</v>
      </c>
      <c r="O29">
        <v>101.26</v>
      </c>
      <c r="P29">
        <v>6.61</v>
      </c>
      <c r="Q29">
        <v>41.62</v>
      </c>
      <c r="R29" s="93">
        <v>19.71</v>
      </c>
      <c r="S29" s="93">
        <v>15.75</v>
      </c>
      <c r="T29" s="93">
        <v>5.85</v>
      </c>
      <c r="U29">
        <v>6.53</v>
      </c>
      <c r="V29">
        <v>4.0729920000000002</v>
      </c>
      <c r="W29">
        <v>5.95</v>
      </c>
      <c r="X29">
        <v>22.5</v>
      </c>
      <c r="Y29">
        <v>7.5</v>
      </c>
      <c r="Z29">
        <v>7.5</v>
      </c>
      <c r="AA29">
        <v>2.79</v>
      </c>
      <c r="AB29">
        <v>0.56000000000000005</v>
      </c>
      <c r="AC29">
        <v>0.33</v>
      </c>
      <c r="AD29">
        <v>0.67</v>
      </c>
      <c r="AE29">
        <v>4</v>
      </c>
      <c r="AF29">
        <v>2</v>
      </c>
      <c r="AG29">
        <v>6.33</v>
      </c>
      <c r="AH29">
        <v>20.079999999999998</v>
      </c>
      <c r="AI29">
        <v>20.079999999999998</v>
      </c>
      <c r="AJ29">
        <v>29.72</v>
      </c>
      <c r="AK29">
        <v>3.35</v>
      </c>
      <c r="AL29">
        <v>1.43</v>
      </c>
    </row>
    <row r="30" spans="1:38">
      <c r="A30" t="s">
        <v>72</v>
      </c>
      <c r="B30" s="34">
        <v>201.43</v>
      </c>
      <c r="C30" s="34">
        <v>56.07</v>
      </c>
      <c r="D30" s="93">
        <f t="shared" si="0"/>
        <v>66.05</v>
      </c>
      <c r="E30" s="34"/>
      <c r="F30" s="34"/>
      <c r="G30" s="34"/>
      <c r="H30" s="34"/>
      <c r="I30" s="34"/>
      <c r="J30" s="37">
        <v>0.62</v>
      </c>
      <c r="K30" s="37">
        <v>0.62</v>
      </c>
      <c r="L30" s="37">
        <v>0.64</v>
      </c>
      <c r="M30">
        <v>58</v>
      </c>
      <c r="N30">
        <v>271.88</v>
      </c>
      <c r="O30">
        <v>101.26</v>
      </c>
      <c r="P30">
        <v>6.61</v>
      </c>
      <c r="Q30">
        <v>41.62</v>
      </c>
      <c r="R30" s="93">
        <v>30.13</v>
      </c>
      <c r="S30" s="93">
        <v>22.88</v>
      </c>
      <c r="T30" s="93">
        <v>13.04</v>
      </c>
      <c r="U30">
        <v>6.53</v>
      </c>
      <c r="V30">
        <v>7.2397919999999996</v>
      </c>
      <c r="W30">
        <v>5.95</v>
      </c>
      <c r="X30">
        <v>22.5</v>
      </c>
      <c r="Y30">
        <v>7.5</v>
      </c>
      <c r="Z30">
        <v>7.5</v>
      </c>
      <c r="AA30">
        <v>9.58</v>
      </c>
      <c r="AB30">
        <v>1.92</v>
      </c>
      <c r="AC30">
        <v>1.67</v>
      </c>
      <c r="AD30">
        <v>1.9</v>
      </c>
      <c r="AE30">
        <v>8</v>
      </c>
      <c r="AF30">
        <v>4</v>
      </c>
      <c r="AG30">
        <v>6.33</v>
      </c>
      <c r="AH30">
        <v>19.91</v>
      </c>
      <c r="AI30">
        <v>19.91</v>
      </c>
      <c r="AJ30">
        <v>29.72</v>
      </c>
      <c r="AK30">
        <v>8.34</v>
      </c>
      <c r="AL30">
        <v>3.58</v>
      </c>
    </row>
    <row r="31" spans="1:38">
      <c r="A31" t="s">
        <v>73</v>
      </c>
      <c r="B31" s="34">
        <v>201.43</v>
      </c>
      <c r="C31" s="34">
        <v>56.07</v>
      </c>
      <c r="D31" s="93">
        <f t="shared" si="0"/>
        <v>84.95</v>
      </c>
      <c r="E31" s="34"/>
      <c r="F31" s="34"/>
      <c r="G31" s="34"/>
      <c r="H31" s="34"/>
      <c r="I31" s="34"/>
      <c r="J31" s="37">
        <v>1.27</v>
      </c>
      <c r="K31" s="37">
        <v>1.27</v>
      </c>
      <c r="L31" s="37">
        <v>1.31</v>
      </c>
      <c r="M31">
        <v>58</v>
      </c>
      <c r="N31">
        <v>271.88</v>
      </c>
      <c r="O31">
        <v>101.26</v>
      </c>
      <c r="P31">
        <v>6.46</v>
      </c>
      <c r="Q31">
        <v>41.62</v>
      </c>
      <c r="R31" s="93">
        <v>31.32</v>
      </c>
      <c r="S31" s="93">
        <v>31.32</v>
      </c>
      <c r="T31" s="93">
        <v>22.31</v>
      </c>
      <c r="U31">
        <v>6.53</v>
      </c>
      <c r="V31">
        <v>11.303039999999999</v>
      </c>
      <c r="W31">
        <v>5.86</v>
      </c>
      <c r="X31">
        <v>22.5</v>
      </c>
      <c r="Y31">
        <v>7.5</v>
      </c>
      <c r="Z31">
        <v>7.5</v>
      </c>
      <c r="AA31">
        <v>18.670000000000002</v>
      </c>
      <c r="AB31">
        <v>3.73</v>
      </c>
      <c r="AC31">
        <v>3.33</v>
      </c>
      <c r="AD31">
        <v>3.86</v>
      </c>
      <c r="AE31">
        <v>11</v>
      </c>
      <c r="AF31">
        <v>5</v>
      </c>
      <c r="AG31">
        <v>6.33</v>
      </c>
      <c r="AH31">
        <v>20.190000000000001</v>
      </c>
      <c r="AI31">
        <v>20.190000000000001</v>
      </c>
      <c r="AJ31">
        <v>29.72</v>
      </c>
      <c r="AK31">
        <v>15.71</v>
      </c>
      <c r="AL31">
        <v>6.73</v>
      </c>
    </row>
    <row r="32" spans="1:38">
      <c r="A32" t="s">
        <v>74</v>
      </c>
      <c r="B32" s="34">
        <v>201.43</v>
      </c>
      <c r="C32" s="34">
        <v>56.07</v>
      </c>
      <c r="D32" s="93">
        <f t="shared" si="0"/>
        <v>86.449999999999989</v>
      </c>
      <c r="E32" s="34"/>
      <c r="F32" s="34"/>
      <c r="G32" s="34"/>
      <c r="H32" s="34"/>
      <c r="I32" s="34"/>
      <c r="J32" s="37">
        <v>2.08</v>
      </c>
      <c r="K32" s="37">
        <v>2.08</v>
      </c>
      <c r="L32" s="37">
        <v>2.13</v>
      </c>
      <c r="M32">
        <v>58</v>
      </c>
      <c r="N32">
        <v>271.88</v>
      </c>
      <c r="O32">
        <v>101.26</v>
      </c>
      <c r="P32">
        <v>6.46</v>
      </c>
      <c r="Q32">
        <v>41.62</v>
      </c>
      <c r="R32" s="93">
        <v>28.82</v>
      </c>
      <c r="S32" s="93">
        <v>28.81</v>
      </c>
      <c r="T32" s="93">
        <v>28.82</v>
      </c>
      <c r="U32">
        <v>6.53</v>
      </c>
      <c r="V32">
        <v>19.078752000000001</v>
      </c>
      <c r="W32">
        <v>5.86</v>
      </c>
      <c r="X32">
        <v>22.5</v>
      </c>
      <c r="Y32">
        <v>7.5</v>
      </c>
      <c r="Z32">
        <v>7.5</v>
      </c>
      <c r="AA32">
        <v>31.08</v>
      </c>
      <c r="AB32">
        <v>6.21</v>
      </c>
      <c r="AC32">
        <v>6.67</v>
      </c>
      <c r="AD32">
        <v>6.58</v>
      </c>
      <c r="AE32">
        <v>15</v>
      </c>
      <c r="AF32">
        <v>8</v>
      </c>
      <c r="AG32">
        <v>6.33</v>
      </c>
      <c r="AH32">
        <v>20.39</v>
      </c>
      <c r="AI32">
        <v>20.39</v>
      </c>
      <c r="AJ32">
        <v>29.72</v>
      </c>
      <c r="AK32">
        <v>24.72</v>
      </c>
      <c r="AL32">
        <v>10.6</v>
      </c>
    </row>
    <row r="33" spans="1:38">
      <c r="A33" t="s">
        <v>75</v>
      </c>
      <c r="B33" s="34">
        <v>201.43</v>
      </c>
      <c r="C33" s="34">
        <v>56.07</v>
      </c>
      <c r="D33" s="93">
        <f t="shared" si="0"/>
        <v>91</v>
      </c>
      <c r="E33" s="34"/>
      <c r="F33" s="34"/>
      <c r="G33" s="34"/>
      <c r="H33" s="34"/>
      <c r="I33" s="34"/>
      <c r="J33" s="37">
        <v>3.64</v>
      </c>
      <c r="K33" s="37">
        <v>3.64</v>
      </c>
      <c r="L33" s="37">
        <v>3.73</v>
      </c>
      <c r="M33">
        <v>58</v>
      </c>
      <c r="N33">
        <v>271.88</v>
      </c>
      <c r="O33">
        <v>101.26</v>
      </c>
      <c r="P33">
        <v>6.46</v>
      </c>
      <c r="Q33">
        <v>41.62</v>
      </c>
      <c r="R33" s="93">
        <v>30.33</v>
      </c>
      <c r="S33" s="93">
        <v>30.34</v>
      </c>
      <c r="T33" s="93">
        <v>30.33</v>
      </c>
      <c r="U33">
        <v>6.53</v>
      </c>
      <c r="V33">
        <v>27.975024000000001</v>
      </c>
      <c r="W33">
        <v>5.86</v>
      </c>
      <c r="X33">
        <v>22.5</v>
      </c>
      <c r="Y33">
        <v>7.5</v>
      </c>
      <c r="Z33">
        <v>7.5</v>
      </c>
      <c r="AA33">
        <v>45.15</v>
      </c>
      <c r="AB33">
        <v>9.0299999999999994</v>
      </c>
      <c r="AC33">
        <v>10</v>
      </c>
      <c r="AD33">
        <v>9.89</v>
      </c>
      <c r="AE33">
        <v>19</v>
      </c>
      <c r="AF33">
        <v>10</v>
      </c>
      <c r="AG33">
        <v>6.33</v>
      </c>
      <c r="AH33">
        <v>20.75</v>
      </c>
      <c r="AI33">
        <v>20.75</v>
      </c>
      <c r="AJ33">
        <v>29.72</v>
      </c>
      <c r="AK33">
        <v>49</v>
      </c>
      <c r="AL33">
        <v>21</v>
      </c>
    </row>
    <row r="34" spans="1:38">
      <c r="A34" t="s">
        <v>76</v>
      </c>
      <c r="B34" s="34">
        <v>201.43</v>
      </c>
      <c r="C34" s="34">
        <v>56.07</v>
      </c>
      <c r="D34" s="93">
        <f t="shared" si="0"/>
        <v>92.5</v>
      </c>
      <c r="E34" s="34"/>
      <c r="F34" s="34"/>
      <c r="G34" s="34"/>
      <c r="H34" s="34"/>
      <c r="I34" s="34"/>
      <c r="J34" s="37">
        <v>4.6900000000000004</v>
      </c>
      <c r="K34" s="37">
        <v>4.6900000000000004</v>
      </c>
      <c r="L34" s="37">
        <v>4.8</v>
      </c>
      <c r="M34">
        <v>58</v>
      </c>
      <c r="N34">
        <v>271.88</v>
      </c>
      <c r="O34">
        <v>101.26</v>
      </c>
      <c r="P34">
        <v>6.46</v>
      </c>
      <c r="Q34">
        <v>39.15</v>
      </c>
      <c r="R34" s="93">
        <v>30.83</v>
      </c>
      <c r="S34" s="93">
        <v>30.84</v>
      </c>
      <c r="T34" s="93">
        <v>30.83</v>
      </c>
      <c r="U34">
        <v>6.53</v>
      </c>
      <c r="V34">
        <v>41.811503999999999</v>
      </c>
      <c r="W34">
        <v>5.86</v>
      </c>
      <c r="X34">
        <v>22.5</v>
      </c>
      <c r="Y34">
        <v>7.5</v>
      </c>
      <c r="Z34">
        <v>7.5</v>
      </c>
      <c r="AA34">
        <v>62.6</v>
      </c>
      <c r="AB34">
        <v>12.52</v>
      </c>
      <c r="AC34">
        <v>18.03</v>
      </c>
      <c r="AD34">
        <v>13.5</v>
      </c>
      <c r="AE34">
        <v>27</v>
      </c>
      <c r="AF34">
        <v>13</v>
      </c>
      <c r="AG34">
        <v>6.33</v>
      </c>
      <c r="AH34">
        <v>20.55</v>
      </c>
      <c r="AI34">
        <v>20.55</v>
      </c>
      <c r="AJ34">
        <v>29.72</v>
      </c>
      <c r="AK34">
        <v>56</v>
      </c>
      <c r="AL34">
        <v>24</v>
      </c>
    </row>
    <row r="35" spans="1:38">
      <c r="A35" t="s">
        <v>77</v>
      </c>
      <c r="B35" s="34">
        <v>201.43</v>
      </c>
      <c r="C35" s="34">
        <v>56.07</v>
      </c>
      <c r="D35" s="93">
        <f t="shared" si="0"/>
        <v>96</v>
      </c>
      <c r="E35" s="34"/>
      <c r="F35" s="34"/>
      <c r="G35" s="34"/>
      <c r="H35" s="34"/>
      <c r="I35" s="34"/>
      <c r="J35" s="37">
        <v>5.86</v>
      </c>
      <c r="K35" s="37">
        <v>5.86</v>
      </c>
      <c r="L35" s="37">
        <v>6.01</v>
      </c>
      <c r="M35">
        <v>58</v>
      </c>
      <c r="N35">
        <v>271.88</v>
      </c>
      <c r="O35">
        <v>101.26</v>
      </c>
      <c r="P35">
        <v>6.46</v>
      </c>
      <c r="Q35">
        <v>39.53</v>
      </c>
      <c r="R35" s="93">
        <v>32</v>
      </c>
      <c r="S35" s="93">
        <v>32</v>
      </c>
      <c r="T35" s="93">
        <v>32</v>
      </c>
      <c r="U35">
        <v>6.38</v>
      </c>
      <c r="V35">
        <v>52.296047999999999</v>
      </c>
      <c r="W35">
        <v>5.86</v>
      </c>
      <c r="X35">
        <v>21.5</v>
      </c>
      <c r="Y35">
        <v>7.17</v>
      </c>
      <c r="Z35">
        <v>7.16</v>
      </c>
      <c r="AA35">
        <v>82.21</v>
      </c>
      <c r="AB35">
        <v>16.440000000000001</v>
      </c>
      <c r="AC35">
        <v>25.07</v>
      </c>
      <c r="AD35">
        <v>17.97</v>
      </c>
      <c r="AE35">
        <v>33</v>
      </c>
      <c r="AF35">
        <v>17</v>
      </c>
      <c r="AG35">
        <v>6.33</v>
      </c>
      <c r="AH35">
        <v>16.55</v>
      </c>
      <c r="AI35">
        <v>16.55</v>
      </c>
      <c r="AJ35">
        <v>29.76</v>
      </c>
      <c r="AK35">
        <v>70</v>
      </c>
      <c r="AL35">
        <v>30</v>
      </c>
    </row>
    <row r="36" spans="1:38">
      <c r="A36" t="s">
        <v>78</v>
      </c>
      <c r="B36" s="34">
        <v>201.43</v>
      </c>
      <c r="C36" s="34">
        <v>56.07</v>
      </c>
      <c r="D36" s="93">
        <f t="shared" si="0"/>
        <v>97</v>
      </c>
      <c r="E36" s="34"/>
      <c r="F36" s="34"/>
      <c r="G36" s="34"/>
      <c r="H36" s="34"/>
      <c r="I36" s="34"/>
      <c r="J36" s="37">
        <v>7.04</v>
      </c>
      <c r="K36" s="37">
        <v>7.04</v>
      </c>
      <c r="L36" s="37">
        <v>7.21</v>
      </c>
      <c r="M36">
        <v>58</v>
      </c>
      <c r="N36">
        <v>271.88</v>
      </c>
      <c r="O36">
        <v>101.26</v>
      </c>
      <c r="P36">
        <v>6.46</v>
      </c>
      <c r="Q36">
        <v>40.090000000000003</v>
      </c>
      <c r="R36" s="93">
        <v>32.33</v>
      </c>
      <c r="S36" s="93">
        <v>32.340000000000003</v>
      </c>
      <c r="T36" s="93">
        <v>32.33</v>
      </c>
      <c r="U36">
        <v>6.38</v>
      </c>
      <c r="V36">
        <v>62.809823999999999</v>
      </c>
      <c r="W36">
        <v>5.86</v>
      </c>
      <c r="X36">
        <v>21.5</v>
      </c>
      <c r="Y36">
        <v>7.17</v>
      </c>
      <c r="Z36">
        <v>7.16</v>
      </c>
      <c r="AA36">
        <v>102.67</v>
      </c>
      <c r="AB36">
        <v>20.53</v>
      </c>
      <c r="AC36">
        <v>32.49</v>
      </c>
      <c r="AD36">
        <v>22.24</v>
      </c>
      <c r="AE36">
        <v>37</v>
      </c>
      <c r="AF36">
        <v>19</v>
      </c>
      <c r="AG36">
        <v>6.33</v>
      </c>
      <c r="AH36">
        <v>16.73</v>
      </c>
      <c r="AI36">
        <v>16.73</v>
      </c>
      <c r="AJ36">
        <v>29.76</v>
      </c>
      <c r="AK36">
        <v>84</v>
      </c>
      <c r="AL36">
        <v>36</v>
      </c>
    </row>
    <row r="37" spans="1:38">
      <c r="A37" t="s">
        <v>79</v>
      </c>
      <c r="B37" s="34">
        <v>201.43</v>
      </c>
      <c r="C37" s="34">
        <v>56.07</v>
      </c>
      <c r="D37" s="93">
        <f t="shared" si="0"/>
        <v>97.5</v>
      </c>
      <c r="E37" s="34"/>
      <c r="F37" s="34"/>
      <c r="G37" s="34"/>
      <c r="H37" s="34"/>
      <c r="I37" s="34"/>
      <c r="J37" s="37">
        <v>8.18</v>
      </c>
      <c r="K37" s="37">
        <v>8.18</v>
      </c>
      <c r="L37" s="37">
        <v>8.3800000000000008</v>
      </c>
      <c r="M37">
        <v>58</v>
      </c>
      <c r="N37">
        <v>271.88</v>
      </c>
      <c r="O37">
        <v>101.26</v>
      </c>
      <c r="P37">
        <v>6.46</v>
      </c>
      <c r="Q37">
        <v>40.35</v>
      </c>
      <c r="R37" s="93">
        <v>32.5</v>
      </c>
      <c r="S37" s="93">
        <v>32.5</v>
      </c>
      <c r="T37" s="93">
        <v>32.5</v>
      </c>
      <c r="U37">
        <v>6.38</v>
      </c>
      <c r="V37">
        <v>73.099487999999994</v>
      </c>
      <c r="W37">
        <v>5.86</v>
      </c>
      <c r="X37">
        <v>21.5</v>
      </c>
      <c r="Y37">
        <v>7.17</v>
      </c>
      <c r="Z37">
        <v>7.16</v>
      </c>
      <c r="AA37">
        <v>122.78</v>
      </c>
      <c r="AB37">
        <v>24.55</v>
      </c>
      <c r="AC37">
        <v>39.880000000000003</v>
      </c>
      <c r="AD37">
        <v>26.18</v>
      </c>
      <c r="AE37">
        <v>45</v>
      </c>
      <c r="AF37">
        <v>23</v>
      </c>
      <c r="AG37">
        <v>6.33</v>
      </c>
      <c r="AH37">
        <v>17.16</v>
      </c>
      <c r="AI37">
        <v>17.16</v>
      </c>
      <c r="AJ37">
        <v>29.76</v>
      </c>
      <c r="AK37">
        <v>98</v>
      </c>
      <c r="AL37">
        <v>42</v>
      </c>
    </row>
    <row r="38" spans="1:38">
      <c r="A38" t="s">
        <v>80</v>
      </c>
      <c r="B38" s="34">
        <v>201.43</v>
      </c>
      <c r="C38" s="34">
        <v>56.07</v>
      </c>
      <c r="D38" s="93">
        <f t="shared" si="0"/>
        <v>97.5</v>
      </c>
      <c r="E38" s="34"/>
      <c r="F38" s="34"/>
      <c r="G38" s="34"/>
      <c r="H38" s="34"/>
      <c r="I38" s="34"/>
      <c r="J38" s="37">
        <v>9.31</v>
      </c>
      <c r="K38" s="37">
        <v>9.31</v>
      </c>
      <c r="L38" s="37">
        <v>9.5399999999999991</v>
      </c>
      <c r="M38">
        <v>58</v>
      </c>
      <c r="N38">
        <v>271.88</v>
      </c>
      <c r="O38">
        <v>101.26</v>
      </c>
      <c r="P38">
        <v>6.46</v>
      </c>
      <c r="Q38">
        <v>40.75</v>
      </c>
      <c r="R38" s="93">
        <v>32.5</v>
      </c>
      <c r="S38" s="93">
        <v>32.5</v>
      </c>
      <c r="T38" s="93">
        <v>32.5</v>
      </c>
      <c r="U38">
        <v>6.38</v>
      </c>
      <c r="V38">
        <v>82.62912</v>
      </c>
      <c r="W38">
        <v>5.86</v>
      </c>
      <c r="X38">
        <v>21.5</v>
      </c>
      <c r="Y38">
        <v>7.17</v>
      </c>
      <c r="Z38">
        <v>7.16</v>
      </c>
      <c r="AA38">
        <v>142.78</v>
      </c>
      <c r="AB38">
        <v>28.55</v>
      </c>
      <c r="AC38">
        <v>47.08</v>
      </c>
      <c r="AD38">
        <v>29.74</v>
      </c>
      <c r="AE38">
        <v>47</v>
      </c>
      <c r="AF38">
        <v>23</v>
      </c>
      <c r="AG38">
        <v>6.33</v>
      </c>
      <c r="AH38">
        <v>17.190000000000001</v>
      </c>
      <c r="AI38">
        <v>17.190000000000001</v>
      </c>
      <c r="AJ38">
        <v>29.76</v>
      </c>
      <c r="AK38">
        <v>112</v>
      </c>
      <c r="AL38">
        <v>48</v>
      </c>
    </row>
    <row r="39" spans="1:38">
      <c r="A39" t="s">
        <v>81</v>
      </c>
      <c r="B39" s="34">
        <v>201.43</v>
      </c>
      <c r="C39" s="34">
        <v>46.91</v>
      </c>
      <c r="D39" s="93">
        <f t="shared" si="0"/>
        <v>97.5</v>
      </c>
      <c r="E39" s="34"/>
      <c r="F39" s="34"/>
      <c r="G39" s="34"/>
      <c r="H39" s="34"/>
      <c r="I39" s="34"/>
      <c r="J39" s="37">
        <v>10.37</v>
      </c>
      <c r="K39" s="37">
        <v>10.37</v>
      </c>
      <c r="L39" s="37">
        <v>10.63</v>
      </c>
      <c r="M39">
        <v>58</v>
      </c>
      <c r="N39">
        <v>271.88</v>
      </c>
      <c r="O39">
        <v>101.26</v>
      </c>
      <c r="P39">
        <v>6.46</v>
      </c>
      <c r="Q39">
        <v>35.08</v>
      </c>
      <c r="R39" s="93">
        <v>32.5</v>
      </c>
      <c r="S39" s="93">
        <v>32.5</v>
      </c>
      <c r="T39" s="93">
        <v>32.5</v>
      </c>
      <c r="U39">
        <v>6.38</v>
      </c>
      <c r="V39">
        <v>91.915152000000006</v>
      </c>
      <c r="W39">
        <v>5.86</v>
      </c>
      <c r="X39">
        <v>21.5</v>
      </c>
      <c r="Y39">
        <v>7.17</v>
      </c>
      <c r="Z39">
        <v>7.16</v>
      </c>
      <c r="AA39">
        <v>161.61000000000001</v>
      </c>
      <c r="AB39">
        <v>32.32</v>
      </c>
      <c r="AC39">
        <v>53.86</v>
      </c>
      <c r="AD39">
        <v>32.090000000000003</v>
      </c>
      <c r="AE39">
        <v>57</v>
      </c>
      <c r="AF39">
        <v>28</v>
      </c>
      <c r="AG39">
        <v>6.33</v>
      </c>
      <c r="AH39">
        <v>17.23</v>
      </c>
      <c r="AI39">
        <v>17.23</v>
      </c>
      <c r="AJ39">
        <v>28.66</v>
      </c>
      <c r="AK39">
        <v>128.1</v>
      </c>
      <c r="AL39">
        <v>54.9</v>
      </c>
    </row>
    <row r="40" spans="1:38">
      <c r="A40" t="s">
        <v>82</v>
      </c>
      <c r="B40" s="34">
        <v>201.43</v>
      </c>
      <c r="C40" s="34">
        <v>46.91</v>
      </c>
      <c r="D40" s="93">
        <f t="shared" si="0"/>
        <v>97.5</v>
      </c>
      <c r="E40" s="34"/>
      <c r="F40" s="34"/>
      <c r="G40" s="34"/>
      <c r="H40" s="34"/>
      <c r="I40" s="34"/>
      <c r="J40" s="37">
        <v>11.38</v>
      </c>
      <c r="K40" s="37">
        <v>11.38</v>
      </c>
      <c r="L40" s="37">
        <v>11.67</v>
      </c>
      <c r="M40">
        <v>58</v>
      </c>
      <c r="N40">
        <v>271.88</v>
      </c>
      <c r="O40">
        <v>101.26</v>
      </c>
      <c r="P40">
        <v>6.46</v>
      </c>
      <c r="Q40">
        <v>35.28</v>
      </c>
      <c r="R40" s="93">
        <v>32.5</v>
      </c>
      <c r="S40" s="93">
        <v>32.5</v>
      </c>
      <c r="T40" s="93">
        <v>32.5</v>
      </c>
      <c r="U40">
        <v>6.38</v>
      </c>
      <c r="V40">
        <v>99.495984000000007</v>
      </c>
      <c r="W40">
        <v>5.86</v>
      </c>
      <c r="X40">
        <v>21.5</v>
      </c>
      <c r="Y40">
        <v>7.17</v>
      </c>
      <c r="Z40">
        <v>7.16</v>
      </c>
      <c r="AA40">
        <v>179.03</v>
      </c>
      <c r="AB40">
        <v>35.799999999999997</v>
      </c>
      <c r="AC40">
        <v>60.35</v>
      </c>
      <c r="AD40">
        <v>35.11</v>
      </c>
      <c r="AE40">
        <v>61</v>
      </c>
      <c r="AF40">
        <v>31</v>
      </c>
      <c r="AG40">
        <v>6.33</v>
      </c>
      <c r="AH40">
        <v>17.329999999999998</v>
      </c>
      <c r="AI40">
        <v>17.329999999999998</v>
      </c>
      <c r="AJ40">
        <v>28.66</v>
      </c>
      <c r="AK40">
        <v>137.19999999999999</v>
      </c>
      <c r="AL40">
        <v>58.8</v>
      </c>
    </row>
    <row r="41" spans="1:38">
      <c r="A41" t="s">
        <v>83</v>
      </c>
      <c r="B41" s="34">
        <v>201.43</v>
      </c>
      <c r="C41" s="34">
        <v>56.07</v>
      </c>
      <c r="D41" s="93">
        <f t="shared" si="0"/>
        <v>98</v>
      </c>
      <c r="E41" s="34"/>
      <c r="F41" s="34"/>
      <c r="G41" s="34"/>
      <c r="H41" s="34"/>
      <c r="I41" s="34"/>
      <c r="J41" s="37">
        <v>12.34</v>
      </c>
      <c r="K41" s="37">
        <v>12.34</v>
      </c>
      <c r="L41" s="37">
        <v>12.65</v>
      </c>
      <c r="M41">
        <v>58</v>
      </c>
      <c r="N41">
        <v>271.88</v>
      </c>
      <c r="O41">
        <v>101.26</v>
      </c>
      <c r="P41">
        <v>6.61</v>
      </c>
      <c r="Q41">
        <v>35.659999999999997</v>
      </c>
      <c r="R41" s="93">
        <v>32.67</v>
      </c>
      <c r="S41" s="93">
        <v>32.659999999999997</v>
      </c>
      <c r="T41" s="93">
        <v>32.67</v>
      </c>
      <c r="U41">
        <v>6.38</v>
      </c>
      <c r="V41">
        <v>106.004976</v>
      </c>
      <c r="W41">
        <v>6.14</v>
      </c>
      <c r="X41">
        <v>20.27</v>
      </c>
      <c r="Y41">
        <v>6.76</v>
      </c>
      <c r="Z41">
        <v>6.75</v>
      </c>
      <c r="AA41">
        <v>195.74</v>
      </c>
      <c r="AB41">
        <v>39.15</v>
      </c>
      <c r="AC41">
        <v>66.489999999999995</v>
      </c>
      <c r="AD41">
        <v>37.69</v>
      </c>
      <c r="AE41">
        <v>69</v>
      </c>
      <c r="AF41">
        <v>34</v>
      </c>
      <c r="AG41">
        <v>6</v>
      </c>
      <c r="AH41">
        <v>16.78</v>
      </c>
      <c r="AI41">
        <v>16.78</v>
      </c>
      <c r="AJ41">
        <v>28.66</v>
      </c>
      <c r="AK41">
        <v>151.9</v>
      </c>
      <c r="AL41">
        <v>65.099999999999994</v>
      </c>
    </row>
    <row r="42" spans="1:38">
      <c r="A42" t="s">
        <v>84</v>
      </c>
      <c r="B42" s="34">
        <v>201.43</v>
      </c>
      <c r="C42" s="34">
        <v>56.07</v>
      </c>
      <c r="D42" s="93">
        <f t="shared" si="0"/>
        <v>98</v>
      </c>
      <c r="E42" s="34"/>
      <c r="F42" s="34"/>
      <c r="G42" s="34"/>
      <c r="H42" s="34"/>
      <c r="I42" s="34"/>
      <c r="J42" s="37">
        <v>13.24</v>
      </c>
      <c r="K42" s="37">
        <v>13.24</v>
      </c>
      <c r="L42" s="37">
        <v>13.56</v>
      </c>
      <c r="M42">
        <v>58</v>
      </c>
      <c r="N42">
        <v>271.88</v>
      </c>
      <c r="O42">
        <v>101.26</v>
      </c>
      <c r="P42">
        <v>6.61</v>
      </c>
      <c r="Q42">
        <v>36.14</v>
      </c>
      <c r="R42" s="93">
        <v>32.67</v>
      </c>
      <c r="S42" s="93">
        <v>32.659999999999997</v>
      </c>
      <c r="T42" s="93">
        <v>32.67</v>
      </c>
      <c r="U42">
        <v>6.38</v>
      </c>
      <c r="V42">
        <v>112.231392</v>
      </c>
      <c r="W42">
        <v>6.14</v>
      </c>
      <c r="X42">
        <v>20.27</v>
      </c>
      <c r="Y42">
        <v>6.76</v>
      </c>
      <c r="Z42">
        <v>6.75</v>
      </c>
      <c r="AA42">
        <v>210.81</v>
      </c>
      <c r="AB42">
        <v>42.16</v>
      </c>
      <c r="AC42">
        <v>71.900000000000006</v>
      </c>
      <c r="AD42">
        <v>39.799999999999997</v>
      </c>
      <c r="AE42">
        <v>71</v>
      </c>
      <c r="AF42">
        <v>35</v>
      </c>
      <c r="AG42">
        <v>6</v>
      </c>
      <c r="AH42">
        <v>16.78</v>
      </c>
      <c r="AI42">
        <v>16.78</v>
      </c>
      <c r="AJ42">
        <v>29.63</v>
      </c>
      <c r="AK42">
        <v>162.4</v>
      </c>
      <c r="AL42">
        <v>69.599999999999994</v>
      </c>
    </row>
    <row r="43" spans="1:38">
      <c r="A43" t="s">
        <v>85</v>
      </c>
      <c r="B43" s="34">
        <v>201.43</v>
      </c>
      <c r="C43" s="34">
        <v>56.07</v>
      </c>
      <c r="D43" s="93">
        <f t="shared" si="0"/>
        <v>98</v>
      </c>
      <c r="E43" s="34"/>
      <c r="F43" s="34"/>
      <c r="G43" s="34"/>
      <c r="H43" s="34"/>
      <c r="I43" s="34"/>
      <c r="J43" s="37">
        <v>13.94</v>
      </c>
      <c r="K43" s="37">
        <v>13.94</v>
      </c>
      <c r="L43" s="37">
        <v>14.29</v>
      </c>
      <c r="M43">
        <v>58</v>
      </c>
      <c r="N43">
        <v>271.88</v>
      </c>
      <c r="O43">
        <v>101.26</v>
      </c>
      <c r="P43">
        <v>6.61</v>
      </c>
      <c r="Q43">
        <v>36.54</v>
      </c>
      <c r="R43" s="93">
        <v>32.67</v>
      </c>
      <c r="S43" s="93">
        <v>32.659999999999997</v>
      </c>
      <c r="T43" s="93">
        <v>32.67</v>
      </c>
      <c r="U43">
        <v>6.23</v>
      </c>
      <c r="V43">
        <v>116.82081599999999</v>
      </c>
      <c r="W43">
        <v>6.04</v>
      </c>
      <c r="X43">
        <v>20.27</v>
      </c>
      <c r="Y43">
        <v>6.76</v>
      </c>
      <c r="Z43">
        <v>6.75</v>
      </c>
      <c r="AA43">
        <v>224.55</v>
      </c>
      <c r="AB43">
        <v>44.91</v>
      </c>
      <c r="AC43">
        <v>76.89</v>
      </c>
      <c r="AD43">
        <v>40</v>
      </c>
      <c r="AE43">
        <v>73</v>
      </c>
      <c r="AF43">
        <v>36</v>
      </c>
      <c r="AG43">
        <v>6</v>
      </c>
      <c r="AH43">
        <v>16.78</v>
      </c>
      <c r="AI43">
        <v>16.78</v>
      </c>
      <c r="AJ43">
        <v>28.58</v>
      </c>
      <c r="AK43">
        <v>173.6</v>
      </c>
      <c r="AL43">
        <v>74.400000000000006</v>
      </c>
    </row>
    <row r="44" spans="1:38">
      <c r="A44" t="s">
        <v>86</v>
      </c>
      <c r="B44" s="34">
        <v>201.43</v>
      </c>
      <c r="C44" s="34">
        <v>56.07</v>
      </c>
      <c r="D44" s="93">
        <f t="shared" si="0"/>
        <v>98</v>
      </c>
      <c r="E44" s="34"/>
      <c r="F44" s="34"/>
      <c r="G44" s="34"/>
      <c r="H44" s="34"/>
      <c r="I44" s="34"/>
      <c r="J44" s="37">
        <v>14.59</v>
      </c>
      <c r="K44" s="37">
        <v>14.59</v>
      </c>
      <c r="L44" s="37">
        <v>14.96</v>
      </c>
      <c r="M44">
        <v>58</v>
      </c>
      <c r="N44">
        <v>271.88</v>
      </c>
      <c r="O44">
        <v>101.26</v>
      </c>
      <c r="P44">
        <v>6.61</v>
      </c>
      <c r="Q44">
        <v>31.32</v>
      </c>
      <c r="R44" s="93">
        <v>32.67</v>
      </c>
      <c r="S44" s="93">
        <v>32.659999999999997</v>
      </c>
      <c r="T44" s="93">
        <v>32.67</v>
      </c>
      <c r="U44">
        <v>6.23</v>
      </c>
      <c r="V44">
        <v>121.5564</v>
      </c>
      <c r="W44">
        <v>6.04</v>
      </c>
      <c r="X44">
        <v>20.27</v>
      </c>
      <c r="Y44">
        <v>6.76</v>
      </c>
      <c r="Z44">
        <v>6.75</v>
      </c>
      <c r="AA44">
        <v>237.45</v>
      </c>
      <c r="AB44">
        <v>47.49</v>
      </c>
      <c r="AC44">
        <v>81.25</v>
      </c>
      <c r="AD44">
        <v>41</v>
      </c>
      <c r="AE44">
        <v>75</v>
      </c>
      <c r="AF44">
        <v>38</v>
      </c>
      <c r="AG44">
        <v>6</v>
      </c>
      <c r="AH44">
        <v>16.78</v>
      </c>
      <c r="AI44">
        <v>16.78</v>
      </c>
      <c r="AJ44">
        <v>28.58</v>
      </c>
      <c r="AK44">
        <v>182</v>
      </c>
      <c r="AL44">
        <v>78</v>
      </c>
    </row>
    <row r="45" spans="1:38">
      <c r="A45" t="s">
        <v>87</v>
      </c>
      <c r="B45" s="34">
        <v>201.43</v>
      </c>
      <c r="C45" s="34">
        <v>56.07</v>
      </c>
      <c r="D45" s="93">
        <f t="shared" si="0"/>
        <v>98</v>
      </c>
      <c r="E45" s="34"/>
      <c r="F45" s="34"/>
      <c r="G45" s="34"/>
      <c r="H45" s="34"/>
      <c r="I45" s="34"/>
      <c r="J45" s="37">
        <v>15.23</v>
      </c>
      <c r="K45" s="37">
        <v>15.23</v>
      </c>
      <c r="L45" s="37">
        <v>15.6</v>
      </c>
      <c r="M45">
        <v>58</v>
      </c>
      <c r="N45">
        <v>271.88</v>
      </c>
      <c r="O45">
        <v>101.26</v>
      </c>
      <c r="P45">
        <v>6.61</v>
      </c>
      <c r="Q45">
        <v>31.59</v>
      </c>
      <c r="R45" s="93">
        <v>32.67</v>
      </c>
      <c r="S45" s="93">
        <v>32.659999999999997</v>
      </c>
      <c r="T45" s="93">
        <v>32.67</v>
      </c>
      <c r="U45">
        <v>6.23</v>
      </c>
      <c r="V45">
        <v>125.658624</v>
      </c>
      <c r="W45">
        <v>6.04</v>
      </c>
      <c r="X45">
        <v>20.27</v>
      </c>
      <c r="Y45">
        <v>6.76</v>
      </c>
      <c r="Z45">
        <v>6.75</v>
      </c>
      <c r="AA45">
        <v>248.91</v>
      </c>
      <c r="AB45">
        <v>49.78</v>
      </c>
      <c r="AC45">
        <v>85.16</v>
      </c>
      <c r="AD45">
        <v>41.7</v>
      </c>
      <c r="AE45">
        <v>76</v>
      </c>
      <c r="AF45">
        <v>38</v>
      </c>
      <c r="AG45">
        <v>6</v>
      </c>
      <c r="AH45">
        <v>16.829999999999998</v>
      </c>
      <c r="AI45">
        <v>16.829999999999998</v>
      </c>
      <c r="AJ45">
        <v>28.58</v>
      </c>
      <c r="AK45">
        <v>189</v>
      </c>
      <c r="AL45">
        <v>81</v>
      </c>
    </row>
    <row r="46" spans="1:38">
      <c r="A46" t="s">
        <v>88</v>
      </c>
      <c r="B46" s="34">
        <v>201.43</v>
      </c>
      <c r="C46" s="34">
        <v>56.07</v>
      </c>
      <c r="D46" s="93">
        <f t="shared" si="0"/>
        <v>98</v>
      </c>
      <c r="E46" s="34"/>
      <c r="F46" s="34"/>
      <c r="G46" s="34"/>
      <c r="H46" s="34"/>
      <c r="I46" s="34"/>
      <c r="J46" s="37">
        <v>15.76</v>
      </c>
      <c r="K46" s="37">
        <v>15.76</v>
      </c>
      <c r="L46" s="37">
        <v>16.16</v>
      </c>
      <c r="M46">
        <v>58</v>
      </c>
      <c r="N46">
        <v>271.88</v>
      </c>
      <c r="O46">
        <v>101.26</v>
      </c>
      <c r="P46">
        <v>6.61</v>
      </c>
      <c r="Q46">
        <v>32.14</v>
      </c>
      <c r="R46" s="93">
        <v>32.67</v>
      </c>
      <c r="S46" s="93">
        <v>32.659999999999997</v>
      </c>
      <c r="T46" s="93">
        <v>32.67</v>
      </c>
      <c r="U46">
        <v>6.23</v>
      </c>
      <c r="V46">
        <v>129.93624</v>
      </c>
      <c r="W46">
        <v>6.04</v>
      </c>
      <c r="X46">
        <v>20.27</v>
      </c>
      <c r="Y46">
        <v>6.76</v>
      </c>
      <c r="Z46">
        <v>6.75</v>
      </c>
      <c r="AA46">
        <v>249.17</v>
      </c>
      <c r="AB46">
        <v>49.83</v>
      </c>
      <c r="AC46">
        <v>88.57</v>
      </c>
      <c r="AD46">
        <v>42.5</v>
      </c>
      <c r="AE46">
        <v>80</v>
      </c>
      <c r="AF46">
        <v>40</v>
      </c>
      <c r="AG46">
        <v>6</v>
      </c>
      <c r="AH46">
        <v>16.86</v>
      </c>
      <c r="AI46">
        <v>16.86</v>
      </c>
      <c r="AJ46">
        <v>28.58</v>
      </c>
      <c r="AK46">
        <v>191.8</v>
      </c>
      <c r="AL46">
        <v>82.2</v>
      </c>
    </row>
    <row r="47" spans="1:38">
      <c r="A47" t="s">
        <v>89</v>
      </c>
      <c r="B47" s="34">
        <v>201.43</v>
      </c>
      <c r="C47" s="34">
        <v>56.07</v>
      </c>
      <c r="D47" s="93">
        <f t="shared" si="0"/>
        <v>98</v>
      </c>
      <c r="E47" s="34"/>
      <c r="F47" s="34"/>
      <c r="G47" s="34"/>
      <c r="H47" s="34"/>
      <c r="I47" s="34"/>
      <c r="J47" s="37">
        <v>15.92</v>
      </c>
      <c r="K47" s="37">
        <v>15.92</v>
      </c>
      <c r="L47" s="37">
        <v>16.309999999999999</v>
      </c>
      <c r="M47">
        <v>58</v>
      </c>
      <c r="N47">
        <v>271.88</v>
      </c>
      <c r="O47">
        <v>101.26</v>
      </c>
      <c r="P47">
        <v>6.61</v>
      </c>
      <c r="Q47">
        <v>32.33</v>
      </c>
      <c r="R47" s="93">
        <v>32.67</v>
      </c>
      <c r="S47" s="93">
        <v>32.659999999999997</v>
      </c>
      <c r="T47" s="93">
        <v>32.67</v>
      </c>
      <c r="U47">
        <v>6.23</v>
      </c>
      <c r="V47">
        <v>126.291984</v>
      </c>
      <c r="W47">
        <v>6.04</v>
      </c>
      <c r="X47">
        <v>20.27</v>
      </c>
      <c r="Y47">
        <v>6.76</v>
      </c>
      <c r="Z47">
        <v>6.75</v>
      </c>
      <c r="AA47">
        <v>249.17</v>
      </c>
      <c r="AB47">
        <v>49.83</v>
      </c>
      <c r="AC47">
        <v>89.45</v>
      </c>
      <c r="AD47">
        <v>44</v>
      </c>
      <c r="AE47">
        <v>80</v>
      </c>
      <c r="AF47">
        <v>40</v>
      </c>
      <c r="AG47">
        <v>6</v>
      </c>
      <c r="AH47">
        <v>18.55</v>
      </c>
      <c r="AI47">
        <v>18.55</v>
      </c>
      <c r="AJ47">
        <v>28.58</v>
      </c>
      <c r="AK47">
        <v>191.8</v>
      </c>
      <c r="AL47">
        <v>82.2</v>
      </c>
    </row>
    <row r="48" spans="1:38">
      <c r="A48" t="s">
        <v>90</v>
      </c>
      <c r="B48" s="34">
        <v>201.43</v>
      </c>
      <c r="C48" s="34">
        <v>56.07</v>
      </c>
      <c r="D48" s="93">
        <f t="shared" si="0"/>
        <v>98</v>
      </c>
      <c r="E48" s="34"/>
      <c r="F48" s="34"/>
      <c r="G48" s="34"/>
      <c r="H48" s="34"/>
      <c r="I48" s="34"/>
      <c r="J48" s="37">
        <v>16.05</v>
      </c>
      <c r="K48" s="37">
        <v>16.05</v>
      </c>
      <c r="L48" s="37">
        <v>16.45</v>
      </c>
      <c r="M48">
        <v>58</v>
      </c>
      <c r="N48">
        <v>271.88</v>
      </c>
      <c r="O48">
        <v>101.26</v>
      </c>
      <c r="P48">
        <v>6.61</v>
      </c>
      <c r="Q48">
        <v>32.78</v>
      </c>
      <c r="R48" s="93">
        <v>32.67</v>
      </c>
      <c r="S48" s="93">
        <v>32.659999999999997</v>
      </c>
      <c r="T48" s="93">
        <v>32.67</v>
      </c>
      <c r="U48">
        <v>6.23</v>
      </c>
      <c r="V48">
        <v>127.704864</v>
      </c>
      <c r="W48">
        <v>6.04</v>
      </c>
      <c r="X48">
        <v>20.27</v>
      </c>
      <c r="Y48">
        <v>6.76</v>
      </c>
      <c r="Z48">
        <v>6.75</v>
      </c>
      <c r="AA48">
        <v>249.17</v>
      </c>
      <c r="AB48">
        <v>49.83</v>
      </c>
      <c r="AC48">
        <v>90.15</v>
      </c>
      <c r="AD48">
        <v>44.5</v>
      </c>
      <c r="AE48">
        <v>80</v>
      </c>
      <c r="AF48">
        <v>40</v>
      </c>
      <c r="AG48">
        <v>6</v>
      </c>
      <c r="AH48">
        <v>18.829999999999998</v>
      </c>
      <c r="AI48">
        <v>18.829999999999998</v>
      </c>
      <c r="AJ48">
        <v>28.58</v>
      </c>
      <c r="AK48">
        <v>191.8</v>
      </c>
      <c r="AL48">
        <v>82.2</v>
      </c>
    </row>
    <row r="49" spans="1:38">
      <c r="A49" t="s">
        <v>91</v>
      </c>
      <c r="B49" s="34">
        <v>201.43</v>
      </c>
      <c r="C49" s="34">
        <v>56.07</v>
      </c>
      <c r="D49" s="93">
        <f t="shared" si="0"/>
        <v>98</v>
      </c>
      <c r="E49" s="34"/>
      <c r="F49" s="34"/>
      <c r="G49" s="34"/>
      <c r="H49" s="34"/>
      <c r="I49" s="34"/>
      <c r="J49" s="37">
        <v>16.190000000000001</v>
      </c>
      <c r="K49" s="37">
        <v>16.190000000000001</v>
      </c>
      <c r="L49" s="37">
        <v>16.600000000000001</v>
      </c>
      <c r="M49">
        <v>58</v>
      </c>
      <c r="N49">
        <v>271.88</v>
      </c>
      <c r="O49">
        <v>101.26</v>
      </c>
      <c r="P49">
        <v>6.61</v>
      </c>
      <c r="Q49">
        <v>33.06</v>
      </c>
      <c r="R49" s="93">
        <v>32.67</v>
      </c>
      <c r="S49" s="93">
        <v>32.659999999999997</v>
      </c>
      <c r="T49" s="93">
        <v>32.67</v>
      </c>
      <c r="U49">
        <v>6.23</v>
      </c>
      <c r="V49">
        <v>128.74747199999999</v>
      </c>
      <c r="W49">
        <v>6.04</v>
      </c>
      <c r="X49">
        <v>20.27</v>
      </c>
      <c r="Y49">
        <v>6.76</v>
      </c>
      <c r="Z49">
        <v>6.75</v>
      </c>
      <c r="AA49">
        <v>249.17</v>
      </c>
      <c r="AB49">
        <v>49.83</v>
      </c>
      <c r="AC49">
        <v>92.33</v>
      </c>
      <c r="AD49">
        <v>45.5</v>
      </c>
      <c r="AE49">
        <v>80</v>
      </c>
      <c r="AF49">
        <v>40</v>
      </c>
      <c r="AG49">
        <v>6</v>
      </c>
      <c r="AH49">
        <v>19.45</v>
      </c>
      <c r="AI49">
        <v>19.45</v>
      </c>
      <c r="AJ49">
        <v>28.58</v>
      </c>
      <c r="AK49">
        <v>191.8</v>
      </c>
      <c r="AL49">
        <v>82.2</v>
      </c>
    </row>
    <row r="50" spans="1:38">
      <c r="A50" t="s">
        <v>92</v>
      </c>
      <c r="B50" s="34">
        <v>201.43</v>
      </c>
      <c r="C50" s="34">
        <v>56.07</v>
      </c>
      <c r="D50" s="93">
        <f t="shared" si="0"/>
        <v>98</v>
      </c>
      <c r="E50" s="34"/>
      <c r="F50" s="34"/>
      <c r="G50" s="34"/>
      <c r="H50" s="34"/>
      <c r="I50" s="34"/>
      <c r="J50" s="37">
        <v>16.350000000000001</v>
      </c>
      <c r="K50" s="37">
        <v>16.350000000000001</v>
      </c>
      <c r="L50" s="37">
        <v>16.760000000000002</v>
      </c>
      <c r="M50">
        <v>58</v>
      </c>
      <c r="N50">
        <v>271.88</v>
      </c>
      <c r="O50">
        <v>101.26</v>
      </c>
      <c r="P50">
        <v>6.61</v>
      </c>
      <c r="Q50">
        <v>41.62</v>
      </c>
      <c r="R50" s="93">
        <v>32.67</v>
      </c>
      <c r="S50" s="93">
        <v>32.659999999999997</v>
      </c>
      <c r="T50" s="93">
        <v>32.67</v>
      </c>
      <c r="U50">
        <v>6.23</v>
      </c>
      <c r="V50">
        <v>129.93624</v>
      </c>
      <c r="W50">
        <v>6.04</v>
      </c>
      <c r="X50">
        <v>20.27</v>
      </c>
      <c r="Y50">
        <v>6.76</v>
      </c>
      <c r="Z50">
        <v>6.75</v>
      </c>
      <c r="AA50">
        <v>249.17</v>
      </c>
      <c r="AB50">
        <v>49.83</v>
      </c>
      <c r="AC50">
        <v>92.32</v>
      </c>
      <c r="AD50">
        <v>45.5</v>
      </c>
      <c r="AE50">
        <v>80</v>
      </c>
      <c r="AF50">
        <v>40</v>
      </c>
      <c r="AG50">
        <v>6</v>
      </c>
      <c r="AH50">
        <v>19.89</v>
      </c>
      <c r="AI50">
        <v>19.89</v>
      </c>
      <c r="AJ50">
        <v>28.58</v>
      </c>
      <c r="AK50">
        <v>191.8</v>
      </c>
      <c r="AL50">
        <v>82.2</v>
      </c>
    </row>
    <row r="51" spans="1:38">
      <c r="A51" t="s">
        <v>93</v>
      </c>
      <c r="B51" s="34">
        <v>201.43</v>
      </c>
      <c r="C51" s="34">
        <v>56.07</v>
      </c>
      <c r="D51" s="93">
        <f t="shared" si="0"/>
        <v>98</v>
      </c>
      <c r="E51" s="34"/>
      <c r="F51" s="34"/>
      <c r="G51" s="34"/>
      <c r="H51" s="34"/>
      <c r="I51" s="34"/>
      <c r="J51" s="37">
        <v>16.329999999999998</v>
      </c>
      <c r="K51" s="37">
        <v>16.329999999999998</v>
      </c>
      <c r="L51" s="37">
        <v>16.739999999999998</v>
      </c>
      <c r="M51">
        <v>58</v>
      </c>
      <c r="N51">
        <v>271.88</v>
      </c>
      <c r="O51">
        <v>101.26</v>
      </c>
      <c r="P51">
        <v>6.77</v>
      </c>
      <c r="Q51">
        <v>41.62</v>
      </c>
      <c r="R51" s="93">
        <v>32.67</v>
      </c>
      <c r="S51" s="93">
        <v>32.659999999999997</v>
      </c>
      <c r="T51" s="93">
        <v>32.67</v>
      </c>
      <c r="U51">
        <v>6.3</v>
      </c>
      <c r="V51">
        <v>135.792384</v>
      </c>
      <c r="W51">
        <v>5.95</v>
      </c>
      <c r="X51">
        <v>20.27</v>
      </c>
      <c r="Y51">
        <v>6.76</v>
      </c>
      <c r="Z51">
        <v>6.75</v>
      </c>
      <c r="AA51">
        <v>249.17</v>
      </c>
      <c r="AB51">
        <v>49.83</v>
      </c>
      <c r="AC51">
        <v>92.33</v>
      </c>
      <c r="AD51">
        <v>45.5</v>
      </c>
      <c r="AE51">
        <v>80</v>
      </c>
      <c r="AF51">
        <v>40</v>
      </c>
      <c r="AG51">
        <v>6</v>
      </c>
      <c r="AH51">
        <v>28.58</v>
      </c>
      <c r="AI51">
        <v>28.58</v>
      </c>
      <c r="AJ51">
        <v>28.58</v>
      </c>
      <c r="AK51">
        <v>191.8</v>
      </c>
      <c r="AL51">
        <v>82.2</v>
      </c>
    </row>
    <row r="52" spans="1:38">
      <c r="A52" t="s">
        <v>94</v>
      </c>
      <c r="B52" s="34">
        <v>201.43</v>
      </c>
      <c r="C52" s="34">
        <v>56.07</v>
      </c>
      <c r="D52" s="93">
        <f t="shared" si="0"/>
        <v>98</v>
      </c>
      <c r="E52" s="34"/>
      <c r="F52" s="34"/>
      <c r="G52" s="34"/>
      <c r="H52" s="34"/>
      <c r="I52" s="34"/>
      <c r="J52" s="37">
        <v>16.329999999999998</v>
      </c>
      <c r="K52" s="37">
        <v>16.329999999999998</v>
      </c>
      <c r="L52" s="37">
        <v>16.739999999999998</v>
      </c>
      <c r="M52">
        <v>58</v>
      </c>
      <c r="N52">
        <v>271.88</v>
      </c>
      <c r="O52">
        <v>101.26</v>
      </c>
      <c r="P52">
        <v>6.77</v>
      </c>
      <c r="Q52">
        <v>41.62</v>
      </c>
      <c r="R52" s="93">
        <v>32.67</v>
      </c>
      <c r="S52" s="93">
        <v>32.659999999999997</v>
      </c>
      <c r="T52" s="93">
        <v>32.67</v>
      </c>
      <c r="U52">
        <v>6.3</v>
      </c>
      <c r="V52">
        <v>136.03598400000001</v>
      </c>
      <c r="W52">
        <v>5.95</v>
      </c>
      <c r="X52">
        <v>20.27</v>
      </c>
      <c r="Y52">
        <v>6.76</v>
      </c>
      <c r="Z52">
        <v>6.75</v>
      </c>
      <c r="AA52">
        <v>249.17</v>
      </c>
      <c r="AB52">
        <v>49.83</v>
      </c>
      <c r="AC52">
        <v>92.35</v>
      </c>
      <c r="AD52">
        <v>45.5</v>
      </c>
      <c r="AE52">
        <v>80</v>
      </c>
      <c r="AF52">
        <v>40</v>
      </c>
      <c r="AG52">
        <v>7.75</v>
      </c>
      <c r="AH52">
        <v>29.91</v>
      </c>
      <c r="AI52">
        <v>29.91</v>
      </c>
      <c r="AJ52">
        <v>28.58</v>
      </c>
      <c r="AK52">
        <v>191.8</v>
      </c>
      <c r="AL52">
        <v>82.2</v>
      </c>
    </row>
    <row r="53" spans="1:38">
      <c r="A53" t="s">
        <v>95</v>
      </c>
      <c r="B53" s="34">
        <v>201.43</v>
      </c>
      <c r="C53" s="34">
        <v>56.07</v>
      </c>
      <c r="D53" s="93">
        <f t="shared" si="0"/>
        <v>98</v>
      </c>
      <c r="E53" s="34"/>
      <c r="F53" s="34"/>
      <c r="G53" s="34"/>
      <c r="H53" s="34"/>
      <c r="I53" s="34"/>
      <c r="J53" s="37">
        <v>16.350000000000001</v>
      </c>
      <c r="K53" s="37">
        <v>16.350000000000001</v>
      </c>
      <c r="L53" s="37">
        <v>16.75</v>
      </c>
      <c r="M53">
        <v>58</v>
      </c>
      <c r="N53">
        <v>271.88</v>
      </c>
      <c r="O53">
        <v>101.26</v>
      </c>
      <c r="P53">
        <v>6.77</v>
      </c>
      <c r="Q53">
        <v>41.62</v>
      </c>
      <c r="R53" s="93">
        <v>32.67</v>
      </c>
      <c r="S53" s="93">
        <v>32.659999999999997</v>
      </c>
      <c r="T53" s="93">
        <v>32.67</v>
      </c>
      <c r="U53">
        <v>6.3</v>
      </c>
      <c r="V53">
        <v>136.42574400000001</v>
      </c>
      <c r="W53">
        <v>5.95</v>
      </c>
      <c r="X53">
        <v>29.32</v>
      </c>
      <c r="Y53">
        <v>9.77</v>
      </c>
      <c r="Z53">
        <v>9.77</v>
      </c>
      <c r="AA53">
        <v>249.17</v>
      </c>
      <c r="AB53">
        <v>49.83</v>
      </c>
      <c r="AC53">
        <v>92.38</v>
      </c>
      <c r="AD53">
        <v>45.5</v>
      </c>
      <c r="AE53">
        <v>80</v>
      </c>
      <c r="AF53">
        <v>40</v>
      </c>
      <c r="AG53">
        <v>8</v>
      </c>
      <c r="AH53">
        <v>30.13</v>
      </c>
      <c r="AI53">
        <v>30.13</v>
      </c>
      <c r="AJ53">
        <v>28.58</v>
      </c>
      <c r="AK53">
        <v>191.8</v>
      </c>
      <c r="AL53">
        <v>82.2</v>
      </c>
    </row>
    <row r="54" spans="1:38">
      <c r="A54" t="s">
        <v>96</v>
      </c>
      <c r="B54" s="34">
        <v>201.43</v>
      </c>
      <c r="C54" s="34">
        <v>56.07</v>
      </c>
      <c r="D54" s="93">
        <f t="shared" si="0"/>
        <v>98</v>
      </c>
      <c r="E54" s="34"/>
      <c r="F54" s="34"/>
      <c r="G54" s="34"/>
      <c r="H54" s="34"/>
      <c r="I54" s="34"/>
      <c r="J54" s="37">
        <v>16.38</v>
      </c>
      <c r="K54" s="37">
        <v>16.38</v>
      </c>
      <c r="L54" s="37">
        <v>16.78</v>
      </c>
      <c r="M54">
        <v>58</v>
      </c>
      <c r="N54">
        <v>271.88</v>
      </c>
      <c r="O54">
        <v>101.26</v>
      </c>
      <c r="P54">
        <v>6.77</v>
      </c>
      <c r="Q54">
        <v>41.62</v>
      </c>
      <c r="R54" s="93">
        <v>32.67</v>
      </c>
      <c r="S54" s="93">
        <v>32.659999999999997</v>
      </c>
      <c r="T54" s="93">
        <v>32.67</v>
      </c>
      <c r="U54">
        <v>6.3</v>
      </c>
      <c r="V54">
        <v>136.96166400000001</v>
      </c>
      <c r="W54">
        <v>5.95</v>
      </c>
      <c r="X54">
        <v>30</v>
      </c>
      <c r="Y54">
        <v>10</v>
      </c>
      <c r="Z54">
        <v>10</v>
      </c>
      <c r="AA54">
        <v>249.17</v>
      </c>
      <c r="AB54">
        <v>49.83</v>
      </c>
      <c r="AC54">
        <v>92.32</v>
      </c>
      <c r="AD54">
        <v>45.5</v>
      </c>
      <c r="AE54">
        <v>80</v>
      </c>
      <c r="AF54">
        <v>40</v>
      </c>
      <c r="AG54">
        <v>8.2100000000000009</v>
      </c>
      <c r="AH54">
        <v>30.38</v>
      </c>
      <c r="AI54">
        <v>30.38</v>
      </c>
      <c r="AJ54">
        <v>28.58</v>
      </c>
      <c r="AK54">
        <v>191.8</v>
      </c>
      <c r="AL54">
        <v>82.2</v>
      </c>
    </row>
    <row r="55" spans="1:38">
      <c r="A55" t="s">
        <v>97</v>
      </c>
      <c r="B55" s="34">
        <v>201.43</v>
      </c>
      <c r="C55" s="34">
        <v>56.07</v>
      </c>
      <c r="D55" s="93">
        <f t="shared" si="0"/>
        <v>98</v>
      </c>
      <c r="E55" s="34"/>
      <c r="F55" s="34"/>
      <c r="G55" s="34"/>
      <c r="H55" s="34"/>
      <c r="I55" s="34"/>
      <c r="J55" s="37">
        <v>16.239999999999998</v>
      </c>
      <c r="K55" s="37">
        <v>16.239999999999998</v>
      </c>
      <c r="L55" s="37">
        <v>16.66</v>
      </c>
      <c r="M55">
        <v>58</v>
      </c>
      <c r="N55">
        <v>271.88</v>
      </c>
      <c r="O55">
        <v>101.26</v>
      </c>
      <c r="P55">
        <v>6.77</v>
      </c>
      <c r="Q55">
        <v>41.62</v>
      </c>
      <c r="R55" s="93">
        <v>32.67</v>
      </c>
      <c r="S55" s="93">
        <v>32.659999999999997</v>
      </c>
      <c r="T55" s="93">
        <v>32.67</v>
      </c>
      <c r="U55">
        <v>6.3</v>
      </c>
      <c r="V55">
        <v>117.473664</v>
      </c>
      <c r="W55">
        <v>5.95</v>
      </c>
      <c r="X55">
        <v>31</v>
      </c>
      <c r="Y55">
        <v>10.33</v>
      </c>
      <c r="Z55">
        <v>10.34</v>
      </c>
      <c r="AA55">
        <v>249.17</v>
      </c>
      <c r="AB55">
        <v>49.83</v>
      </c>
      <c r="AC55">
        <v>92.32</v>
      </c>
      <c r="AD55">
        <v>45.5</v>
      </c>
      <c r="AE55">
        <v>80</v>
      </c>
      <c r="AF55">
        <v>40</v>
      </c>
      <c r="AG55">
        <v>8.33</v>
      </c>
      <c r="AH55">
        <v>31.13</v>
      </c>
      <c r="AI55">
        <v>31.13</v>
      </c>
      <c r="AJ55">
        <v>28.58</v>
      </c>
      <c r="AK55">
        <v>191.8</v>
      </c>
      <c r="AL55">
        <v>82.2</v>
      </c>
    </row>
    <row r="56" spans="1:38">
      <c r="A56" t="s">
        <v>98</v>
      </c>
      <c r="B56" s="34">
        <v>201.43</v>
      </c>
      <c r="C56" s="34">
        <v>56.07</v>
      </c>
      <c r="D56" s="93">
        <f t="shared" si="0"/>
        <v>98</v>
      </c>
      <c r="E56" s="34"/>
      <c r="F56" s="34"/>
      <c r="G56" s="34"/>
      <c r="H56" s="34"/>
      <c r="I56" s="34"/>
      <c r="J56" s="37">
        <v>16.149999999999999</v>
      </c>
      <c r="K56" s="37">
        <v>16.149999999999999</v>
      </c>
      <c r="L56" s="37">
        <v>16.55</v>
      </c>
      <c r="M56">
        <v>58</v>
      </c>
      <c r="N56">
        <v>271.88</v>
      </c>
      <c r="O56">
        <v>101.26</v>
      </c>
      <c r="P56">
        <v>6.77</v>
      </c>
      <c r="Q56">
        <v>41.62</v>
      </c>
      <c r="R56" s="93">
        <v>32.67</v>
      </c>
      <c r="S56" s="93">
        <v>32.659999999999997</v>
      </c>
      <c r="T56" s="93">
        <v>32.67</v>
      </c>
      <c r="U56">
        <v>6.3</v>
      </c>
      <c r="V56">
        <v>117.473664</v>
      </c>
      <c r="W56">
        <v>5.95</v>
      </c>
      <c r="X56">
        <v>32</v>
      </c>
      <c r="Y56">
        <v>10.67</v>
      </c>
      <c r="Z56">
        <v>10.66</v>
      </c>
      <c r="AA56">
        <v>249.17</v>
      </c>
      <c r="AB56">
        <v>49.83</v>
      </c>
      <c r="AC56">
        <v>92.31</v>
      </c>
      <c r="AD56">
        <v>45.5</v>
      </c>
      <c r="AE56">
        <v>80</v>
      </c>
      <c r="AF56">
        <v>40</v>
      </c>
      <c r="AG56">
        <v>8.51</v>
      </c>
      <c r="AH56">
        <v>31.72</v>
      </c>
      <c r="AI56">
        <v>31.72</v>
      </c>
      <c r="AJ56">
        <v>28.58</v>
      </c>
      <c r="AK56">
        <v>191.8</v>
      </c>
      <c r="AL56">
        <v>82.2</v>
      </c>
    </row>
    <row r="57" spans="1:38">
      <c r="A57" t="s">
        <v>99</v>
      </c>
      <c r="B57" s="34">
        <v>201.43</v>
      </c>
      <c r="C57" s="34">
        <v>56.07</v>
      </c>
      <c r="D57" s="93">
        <f t="shared" si="0"/>
        <v>98</v>
      </c>
      <c r="E57" s="34"/>
      <c r="F57" s="34"/>
      <c r="G57" s="34"/>
      <c r="H57" s="34"/>
      <c r="I57" s="34"/>
      <c r="J57" s="37">
        <v>15.91</v>
      </c>
      <c r="K57" s="37">
        <v>15.91</v>
      </c>
      <c r="L57" s="37">
        <v>16.309999999999999</v>
      </c>
      <c r="M57">
        <v>58</v>
      </c>
      <c r="N57">
        <v>271.88</v>
      </c>
      <c r="O57">
        <v>101.26</v>
      </c>
      <c r="P57">
        <v>6.77</v>
      </c>
      <c r="Q57">
        <v>41.62</v>
      </c>
      <c r="R57" s="93">
        <v>32.67</v>
      </c>
      <c r="S57" s="93">
        <v>32.659999999999997</v>
      </c>
      <c r="T57" s="93">
        <v>32.67</v>
      </c>
      <c r="U57">
        <v>6.3</v>
      </c>
      <c r="V57">
        <v>117.473664</v>
      </c>
      <c r="W57">
        <v>5.95</v>
      </c>
      <c r="X57">
        <v>32.5</v>
      </c>
      <c r="Y57">
        <v>10.83</v>
      </c>
      <c r="Z57">
        <v>10.84</v>
      </c>
      <c r="AA57">
        <v>249.17</v>
      </c>
      <c r="AB57">
        <v>49.83</v>
      </c>
      <c r="AC57">
        <v>92.13</v>
      </c>
      <c r="AD57">
        <v>45.5</v>
      </c>
      <c r="AE57">
        <v>81</v>
      </c>
      <c r="AF57">
        <v>40</v>
      </c>
      <c r="AG57">
        <v>8.74</v>
      </c>
      <c r="AH57">
        <v>31.92</v>
      </c>
      <c r="AI57">
        <v>31.92</v>
      </c>
      <c r="AJ57">
        <v>28.58</v>
      </c>
      <c r="AK57">
        <v>191.8</v>
      </c>
      <c r="AL57">
        <v>82.2</v>
      </c>
    </row>
    <row r="58" spans="1:38">
      <c r="A58" t="s">
        <v>100</v>
      </c>
      <c r="B58" s="34">
        <v>201.43</v>
      </c>
      <c r="C58" s="34">
        <v>56.07</v>
      </c>
      <c r="D58" s="93">
        <f t="shared" si="0"/>
        <v>98</v>
      </c>
      <c r="E58" s="34"/>
      <c r="F58" s="34"/>
      <c r="G58" s="34"/>
      <c r="H58" s="34"/>
      <c r="I58" s="34"/>
      <c r="J58" s="37">
        <v>15.71</v>
      </c>
      <c r="K58" s="37">
        <v>15.71</v>
      </c>
      <c r="L58" s="37">
        <v>16.100000000000001</v>
      </c>
      <c r="M58">
        <v>58</v>
      </c>
      <c r="N58">
        <v>271.88</v>
      </c>
      <c r="O58">
        <v>101.26</v>
      </c>
      <c r="P58">
        <v>6.77</v>
      </c>
      <c r="Q58">
        <v>42.02</v>
      </c>
      <c r="R58" s="93">
        <v>32.67</v>
      </c>
      <c r="S58" s="93">
        <v>32.659999999999997</v>
      </c>
      <c r="T58" s="93">
        <v>32.67</v>
      </c>
      <c r="U58">
        <v>6.3</v>
      </c>
      <c r="V58">
        <v>117.473664</v>
      </c>
      <c r="W58">
        <v>5.95</v>
      </c>
      <c r="X58">
        <v>33</v>
      </c>
      <c r="Y58">
        <v>11</v>
      </c>
      <c r="Z58">
        <v>11</v>
      </c>
      <c r="AA58">
        <v>249.17</v>
      </c>
      <c r="AB58">
        <v>49.83</v>
      </c>
      <c r="AC58">
        <v>90.99</v>
      </c>
      <c r="AD58">
        <v>44</v>
      </c>
      <c r="AE58">
        <v>82</v>
      </c>
      <c r="AF58">
        <v>41</v>
      </c>
      <c r="AG58">
        <v>9</v>
      </c>
      <c r="AH58">
        <v>32.47</v>
      </c>
      <c r="AI58">
        <v>32.47</v>
      </c>
      <c r="AJ58">
        <v>29.54</v>
      </c>
      <c r="AK58">
        <v>191.8</v>
      </c>
      <c r="AL58">
        <v>82.2</v>
      </c>
    </row>
    <row r="59" spans="1:38">
      <c r="A59" t="s">
        <v>101</v>
      </c>
      <c r="B59" s="34">
        <v>201.43</v>
      </c>
      <c r="C59" s="34">
        <v>56.07</v>
      </c>
      <c r="D59" s="93">
        <f t="shared" si="0"/>
        <v>98</v>
      </c>
      <c r="E59" s="34"/>
      <c r="F59" s="34"/>
      <c r="G59" s="34"/>
      <c r="H59" s="34"/>
      <c r="I59" s="34"/>
      <c r="J59" s="37">
        <v>15.49</v>
      </c>
      <c r="K59" s="37">
        <v>15.49</v>
      </c>
      <c r="L59" s="37">
        <v>15.88</v>
      </c>
      <c r="M59">
        <v>58</v>
      </c>
      <c r="N59">
        <v>271.88</v>
      </c>
      <c r="O59">
        <v>101.26</v>
      </c>
      <c r="P59">
        <v>7</v>
      </c>
      <c r="Q59">
        <v>42.02</v>
      </c>
      <c r="R59" s="93">
        <v>32.67</v>
      </c>
      <c r="S59" s="93">
        <v>32.659999999999997</v>
      </c>
      <c r="T59" s="93">
        <v>32.67</v>
      </c>
      <c r="U59">
        <v>6.53</v>
      </c>
      <c r="V59">
        <v>117.473664</v>
      </c>
      <c r="W59">
        <v>5.95</v>
      </c>
      <c r="X59">
        <v>34</v>
      </c>
      <c r="Y59">
        <v>11.33</v>
      </c>
      <c r="Z59">
        <v>11.34</v>
      </c>
      <c r="AA59">
        <v>249.17</v>
      </c>
      <c r="AB59">
        <v>49.83</v>
      </c>
      <c r="AC59">
        <v>88.92</v>
      </c>
      <c r="AD59">
        <v>43</v>
      </c>
      <c r="AE59">
        <v>78.67</v>
      </c>
      <c r="AF59">
        <v>39.33</v>
      </c>
      <c r="AG59">
        <v>11.66</v>
      </c>
      <c r="AH59">
        <v>36.43</v>
      </c>
      <c r="AI59">
        <v>36.43</v>
      </c>
      <c r="AJ59">
        <v>29.54</v>
      </c>
      <c r="AK59">
        <v>189</v>
      </c>
      <c r="AL59">
        <v>81</v>
      </c>
    </row>
    <row r="60" spans="1:38">
      <c r="A60" t="s">
        <v>102</v>
      </c>
      <c r="B60" s="34">
        <v>201.43</v>
      </c>
      <c r="C60" s="34">
        <v>56.07</v>
      </c>
      <c r="D60" s="93">
        <f t="shared" si="0"/>
        <v>98</v>
      </c>
      <c r="E60" s="34"/>
      <c r="F60" s="34"/>
      <c r="G60" s="34"/>
      <c r="H60" s="34"/>
      <c r="I60" s="34"/>
      <c r="J60" s="37">
        <v>15.19</v>
      </c>
      <c r="K60" s="37">
        <v>15.19</v>
      </c>
      <c r="L60" s="37">
        <v>15.57</v>
      </c>
      <c r="M60">
        <v>58</v>
      </c>
      <c r="N60">
        <v>271.88</v>
      </c>
      <c r="O60">
        <v>101.26</v>
      </c>
      <c r="P60">
        <v>7</v>
      </c>
      <c r="Q60">
        <v>42.02</v>
      </c>
      <c r="R60" s="93">
        <v>32.67</v>
      </c>
      <c r="S60" s="93">
        <v>32.659999999999997</v>
      </c>
      <c r="T60" s="93">
        <v>32.67</v>
      </c>
      <c r="U60">
        <v>6.53</v>
      </c>
      <c r="V60">
        <v>117.473664</v>
      </c>
      <c r="W60">
        <v>5.95</v>
      </c>
      <c r="X60">
        <v>35</v>
      </c>
      <c r="Y60">
        <v>11.67</v>
      </c>
      <c r="Z60">
        <v>11.66</v>
      </c>
      <c r="AA60">
        <v>249.17</v>
      </c>
      <c r="AB60">
        <v>49.83</v>
      </c>
      <c r="AC60">
        <v>87.98</v>
      </c>
      <c r="AD60">
        <v>42</v>
      </c>
      <c r="AE60">
        <v>76.67</v>
      </c>
      <c r="AF60">
        <v>38.33</v>
      </c>
      <c r="AG60">
        <v>11.89</v>
      </c>
      <c r="AH60">
        <v>37.1</v>
      </c>
      <c r="AI60">
        <v>37.1</v>
      </c>
      <c r="AJ60">
        <v>29.54</v>
      </c>
      <c r="AK60">
        <v>185.5</v>
      </c>
      <c r="AL60">
        <v>79.5</v>
      </c>
    </row>
    <row r="61" spans="1:38">
      <c r="A61" t="s">
        <v>103</v>
      </c>
      <c r="B61" s="34">
        <v>201.43</v>
      </c>
      <c r="C61" s="34">
        <v>56.07</v>
      </c>
      <c r="D61" s="93">
        <f t="shared" si="0"/>
        <v>98</v>
      </c>
      <c r="E61" s="34"/>
      <c r="F61" s="34"/>
      <c r="G61" s="34"/>
      <c r="H61" s="34"/>
      <c r="I61" s="34"/>
      <c r="J61" s="37">
        <v>14.76</v>
      </c>
      <c r="K61" s="37">
        <v>14.76</v>
      </c>
      <c r="L61" s="37">
        <v>15.14</v>
      </c>
      <c r="M61">
        <v>58</v>
      </c>
      <c r="N61">
        <v>271.88</v>
      </c>
      <c r="O61">
        <v>101.26</v>
      </c>
      <c r="P61">
        <v>7</v>
      </c>
      <c r="Q61">
        <v>42.02</v>
      </c>
      <c r="R61" s="93">
        <v>32.67</v>
      </c>
      <c r="S61" s="93">
        <v>32.659999999999997</v>
      </c>
      <c r="T61" s="93">
        <v>32.67</v>
      </c>
      <c r="U61">
        <v>6.53</v>
      </c>
      <c r="V61">
        <v>111.140064</v>
      </c>
      <c r="W61">
        <v>5.95</v>
      </c>
      <c r="X61">
        <v>36</v>
      </c>
      <c r="Y61">
        <v>12</v>
      </c>
      <c r="Z61">
        <v>12</v>
      </c>
      <c r="AA61">
        <v>249.17</v>
      </c>
      <c r="AB61">
        <v>49.83</v>
      </c>
      <c r="AC61">
        <v>84.6</v>
      </c>
      <c r="AD61">
        <v>41</v>
      </c>
      <c r="AE61">
        <v>74.67</v>
      </c>
      <c r="AF61">
        <v>37.33</v>
      </c>
      <c r="AG61">
        <v>12.22</v>
      </c>
      <c r="AH61">
        <v>37.76</v>
      </c>
      <c r="AI61">
        <v>37.76</v>
      </c>
      <c r="AJ61">
        <v>29.54</v>
      </c>
      <c r="AK61">
        <v>182</v>
      </c>
      <c r="AL61">
        <v>78</v>
      </c>
    </row>
    <row r="62" spans="1:38">
      <c r="A62" t="s">
        <v>104</v>
      </c>
      <c r="B62" s="34">
        <v>201.43</v>
      </c>
      <c r="C62" s="34">
        <v>56.07</v>
      </c>
      <c r="D62" s="93">
        <f t="shared" si="0"/>
        <v>98</v>
      </c>
      <c r="E62" s="34"/>
      <c r="F62" s="34"/>
      <c r="G62" s="34"/>
      <c r="H62" s="34"/>
      <c r="I62" s="34"/>
      <c r="J62" s="37">
        <v>14.23</v>
      </c>
      <c r="K62" s="37">
        <v>14.23</v>
      </c>
      <c r="L62" s="37">
        <v>14.58</v>
      </c>
      <c r="M62">
        <v>58</v>
      </c>
      <c r="N62">
        <v>271.88</v>
      </c>
      <c r="O62">
        <v>101.26</v>
      </c>
      <c r="P62">
        <v>7</v>
      </c>
      <c r="Q62">
        <v>42.02</v>
      </c>
      <c r="R62" s="93">
        <v>32.67</v>
      </c>
      <c r="S62" s="93">
        <v>32.659999999999997</v>
      </c>
      <c r="T62" s="93">
        <v>32.67</v>
      </c>
      <c r="U62">
        <v>6.53</v>
      </c>
      <c r="V62">
        <v>105.264432</v>
      </c>
      <c r="W62">
        <v>5.95</v>
      </c>
      <c r="X62">
        <v>38.22</v>
      </c>
      <c r="Y62">
        <v>12.74</v>
      </c>
      <c r="Z62">
        <v>12.75</v>
      </c>
      <c r="AA62">
        <v>243.83</v>
      </c>
      <c r="AB62">
        <v>48.77</v>
      </c>
      <c r="AC62">
        <v>80.69</v>
      </c>
      <c r="AD62">
        <v>39</v>
      </c>
      <c r="AE62">
        <v>70</v>
      </c>
      <c r="AF62">
        <v>35</v>
      </c>
      <c r="AG62">
        <v>12.55</v>
      </c>
      <c r="AH62">
        <v>38.42</v>
      </c>
      <c r="AI62">
        <v>38.42</v>
      </c>
      <c r="AJ62">
        <v>29.54</v>
      </c>
      <c r="AK62">
        <v>170.8</v>
      </c>
      <c r="AL62">
        <v>73.2</v>
      </c>
    </row>
    <row r="63" spans="1:38">
      <c r="A63" t="s">
        <v>105</v>
      </c>
      <c r="B63" s="34">
        <v>261.58999999999997</v>
      </c>
      <c r="C63" s="34">
        <v>55.59</v>
      </c>
      <c r="D63" s="93">
        <f t="shared" si="0"/>
        <v>98</v>
      </c>
      <c r="E63" s="34"/>
      <c r="F63" s="34"/>
      <c r="G63" s="34"/>
      <c r="H63" s="34"/>
      <c r="I63" s="34"/>
      <c r="J63" s="37">
        <v>13.48</v>
      </c>
      <c r="K63" s="37">
        <v>13.48</v>
      </c>
      <c r="L63" s="37">
        <v>13.81</v>
      </c>
      <c r="M63">
        <v>58</v>
      </c>
      <c r="N63">
        <v>271.88</v>
      </c>
      <c r="O63">
        <v>101.26</v>
      </c>
      <c r="P63">
        <v>7</v>
      </c>
      <c r="Q63">
        <v>42.02</v>
      </c>
      <c r="R63" s="93">
        <v>32.67</v>
      </c>
      <c r="S63" s="93">
        <v>32.659999999999997</v>
      </c>
      <c r="T63" s="93">
        <v>32.67</v>
      </c>
      <c r="U63">
        <v>6.53</v>
      </c>
      <c r="V63">
        <v>79.403856000000005</v>
      </c>
      <c r="W63">
        <v>6.04</v>
      </c>
      <c r="X63">
        <v>38.659999999999997</v>
      </c>
      <c r="Y63">
        <v>12.89</v>
      </c>
      <c r="Z63">
        <v>12.88</v>
      </c>
      <c r="AA63">
        <v>232</v>
      </c>
      <c r="AB63">
        <v>46.4</v>
      </c>
      <c r="AC63">
        <v>76.38</v>
      </c>
      <c r="AD63">
        <v>37.200000000000003</v>
      </c>
      <c r="AE63">
        <v>66.67</v>
      </c>
      <c r="AF63">
        <v>33.33</v>
      </c>
      <c r="AG63">
        <v>12.74</v>
      </c>
      <c r="AH63">
        <v>39.28</v>
      </c>
      <c r="AI63">
        <v>39.28</v>
      </c>
      <c r="AJ63">
        <v>30.51</v>
      </c>
      <c r="AK63">
        <v>163.80000000000001</v>
      </c>
      <c r="AL63">
        <v>70.2</v>
      </c>
    </row>
    <row r="64" spans="1:38">
      <c r="A64" t="s">
        <v>106</v>
      </c>
      <c r="B64" s="34">
        <v>261.58999999999997</v>
      </c>
      <c r="C64" s="34">
        <v>55.59</v>
      </c>
      <c r="D64" s="93">
        <f t="shared" si="0"/>
        <v>98</v>
      </c>
      <c r="E64" s="34"/>
      <c r="F64" s="34"/>
      <c r="G64" s="34"/>
      <c r="H64" s="34"/>
      <c r="I64" s="34"/>
      <c r="J64" s="37">
        <v>12.72</v>
      </c>
      <c r="K64" s="37">
        <v>12.72</v>
      </c>
      <c r="L64" s="37">
        <v>13.04</v>
      </c>
      <c r="M64">
        <v>58</v>
      </c>
      <c r="N64">
        <v>271.88</v>
      </c>
      <c r="O64">
        <v>101.26</v>
      </c>
      <c r="P64">
        <v>7</v>
      </c>
      <c r="Q64">
        <v>42.02</v>
      </c>
      <c r="R64" s="93">
        <v>32.67</v>
      </c>
      <c r="S64" s="93">
        <v>32.659999999999997</v>
      </c>
      <c r="T64" s="93">
        <v>32.67</v>
      </c>
      <c r="U64">
        <v>6.53</v>
      </c>
      <c r="V64">
        <v>75.847296</v>
      </c>
      <c r="W64">
        <v>6.04</v>
      </c>
      <c r="X64">
        <v>50.42</v>
      </c>
      <c r="Y64">
        <v>16.809999999999999</v>
      </c>
      <c r="Z64">
        <v>16.809999999999999</v>
      </c>
      <c r="AA64">
        <v>219.26</v>
      </c>
      <c r="AB64">
        <v>43.85</v>
      </c>
      <c r="AC64">
        <v>71.599999999999994</v>
      </c>
      <c r="AD64">
        <v>35.880000000000003</v>
      </c>
      <c r="AE64">
        <v>67.34</v>
      </c>
      <c r="AF64">
        <v>33.659999999999997</v>
      </c>
      <c r="AG64">
        <v>16.25</v>
      </c>
      <c r="AH64">
        <v>48.4</v>
      </c>
      <c r="AI64">
        <v>48.4</v>
      </c>
      <c r="AJ64">
        <v>30.51</v>
      </c>
      <c r="AK64">
        <v>156.80000000000001</v>
      </c>
      <c r="AL64">
        <v>67.2</v>
      </c>
    </row>
    <row r="65" spans="1:38">
      <c r="A65" t="s">
        <v>107</v>
      </c>
      <c r="B65" s="34">
        <v>261.58999999999997</v>
      </c>
      <c r="C65" s="34">
        <v>74.13</v>
      </c>
      <c r="D65" s="93">
        <f t="shared" si="0"/>
        <v>98</v>
      </c>
      <c r="E65" s="34"/>
      <c r="F65" s="34"/>
      <c r="G65" s="34"/>
      <c r="H65" s="34"/>
      <c r="I65" s="34"/>
      <c r="J65" s="37">
        <v>11.91</v>
      </c>
      <c r="K65" s="37">
        <v>11.91</v>
      </c>
      <c r="L65" s="37">
        <v>12.2</v>
      </c>
      <c r="M65">
        <v>58</v>
      </c>
      <c r="N65">
        <v>271.88</v>
      </c>
      <c r="O65">
        <v>101.26</v>
      </c>
      <c r="P65">
        <v>7</v>
      </c>
      <c r="Q65">
        <v>38.1</v>
      </c>
      <c r="R65" s="93">
        <v>32.67</v>
      </c>
      <c r="S65" s="93">
        <v>32.659999999999997</v>
      </c>
      <c r="T65" s="93">
        <v>32.67</v>
      </c>
      <c r="U65">
        <v>6.53</v>
      </c>
      <c r="V65">
        <v>72.397919999999999</v>
      </c>
      <c r="W65">
        <v>5.76</v>
      </c>
      <c r="X65">
        <v>50.12</v>
      </c>
      <c r="Y65">
        <v>16.71</v>
      </c>
      <c r="Z65">
        <v>16.7</v>
      </c>
      <c r="AA65">
        <v>205.08</v>
      </c>
      <c r="AB65">
        <v>41.02</v>
      </c>
      <c r="AC65">
        <v>66.36</v>
      </c>
      <c r="AD65">
        <v>34.299999999999997</v>
      </c>
      <c r="AE65">
        <v>65.34</v>
      </c>
      <c r="AF65">
        <v>32.659999999999997</v>
      </c>
      <c r="AG65">
        <v>16.38</v>
      </c>
      <c r="AH65">
        <v>49.51</v>
      </c>
      <c r="AI65">
        <v>49.51</v>
      </c>
      <c r="AJ65">
        <v>30.51</v>
      </c>
      <c r="AK65">
        <v>144.19999999999999</v>
      </c>
      <c r="AL65">
        <v>61.8</v>
      </c>
    </row>
    <row r="66" spans="1:38">
      <c r="A66" t="s">
        <v>108</v>
      </c>
      <c r="B66" s="34">
        <v>261.58999999999997</v>
      </c>
      <c r="C66" s="34">
        <v>74.13</v>
      </c>
      <c r="D66" s="93">
        <f t="shared" si="0"/>
        <v>98</v>
      </c>
      <c r="E66" s="34"/>
      <c r="F66" s="34"/>
      <c r="G66" s="34"/>
      <c r="H66" s="34"/>
      <c r="I66" s="34"/>
      <c r="J66" s="37">
        <v>10.95</v>
      </c>
      <c r="K66" s="37">
        <v>10.95</v>
      </c>
      <c r="L66" s="37">
        <v>11.23</v>
      </c>
      <c r="M66">
        <v>58</v>
      </c>
      <c r="N66">
        <v>271.88</v>
      </c>
      <c r="O66">
        <v>101.26</v>
      </c>
      <c r="P66">
        <v>7</v>
      </c>
      <c r="Q66">
        <v>38.020000000000003</v>
      </c>
      <c r="R66" s="93">
        <v>32.67</v>
      </c>
      <c r="S66" s="93">
        <v>32.659999999999997</v>
      </c>
      <c r="T66" s="93">
        <v>32.67</v>
      </c>
      <c r="U66">
        <v>6.53</v>
      </c>
      <c r="V66">
        <v>68.305440000000004</v>
      </c>
      <c r="W66">
        <v>5.76</v>
      </c>
      <c r="X66">
        <v>49.84</v>
      </c>
      <c r="Y66">
        <v>16.61</v>
      </c>
      <c r="Z66">
        <v>16.62</v>
      </c>
      <c r="AA66">
        <v>191.21</v>
      </c>
      <c r="AB66">
        <v>38.24</v>
      </c>
      <c r="AC66">
        <v>60.44</v>
      </c>
      <c r="AD66">
        <v>32.28</v>
      </c>
      <c r="AE66">
        <v>60</v>
      </c>
      <c r="AF66">
        <v>30</v>
      </c>
      <c r="AG66">
        <v>16.579999999999998</v>
      </c>
      <c r="AH66">
        <v>50.34</v>
      </c>
      <c r="AI66">
        <v>50.34</v>
      </c>
      <c r="AJ66">
        <v>30.51</v>
      </c>
      <c r="AK66">
        <v>133</v>
      </c>
      <c r="AL66">
        <v>57</v>
      </c>
    </row>
    <row r="67" spans="1:38">
      <c r="A67" t="s">
        <v>109</v>
      </c>
      <c r="B67" s="34">
        <v>261.58999999999997</v>
      </c>
      <c r="C67" s="34">
        <v>74.13</v>
      </c>
      <c r="D67" s="93">
        <f t="shared" si="0"/>
        <v>98</v>
      </c>
      <c r="E67" s="34"/>
      <c r="F67" s="34"/>
      <c r="G67" s="34"/>
      <c r="H67" s="34"/>
      <c r="I67" s="34"/>
      <c r="J67" s="37">
        <v>9.98</v>
      </c>
      <c r="K67" s="37">
        <v>9.98</v>
      </c>
      <c r="L67" s="37">
        <v>10.23</v>
      </c>
      <c r="M67">
        <v>58</v>
      </c>
      <c r="N67">
        <v>271.88</v>
      </c>
      <c r="O67">
        <v>101.26</v>
      </c>
      <c r="P67">
        <v>6.23</v>
      </c>
      <c r="Q67">
        <v>37.79</v>
      </c>
      <c r="R67" s="93">
        <v>32.67</v>
      </c>
      <c r="S67" s="93">
        <v>32.659999999999997</v>
      </c>
      <c r="T67" s="93">
        <v>32.67</v>
      </c>
      <c r="U67">
        <v>6.69</v>
      </c>
      <c r="V67">
        <v>61.172832</v>
      </c>
      <c r="W67">
        <v>5.86</v>
      </c>
      <c r="X67">
        <v>50.07</v>
      </c>
      <c r="Y67">
        <v>16.690000000000001</v>
      </c>
      <c r="Z67">
        <v>16.690000000000001</v>
      </c>
      <c r="AA67">
        <v>174.16</v>
      </c>
      <c r="AB67">
        <v>34.83</v>
      </c>
      <c r="AC67">
        <v>54.38</v>
      </c>
      <c r="AD67">
        <v>29.79</v>
      </c>
      <c r="AE67">
        <v>52</v>
      </c>
      <c r="AF67">
        <v>26</v>
      </c>
      <c r="AG67">
        <v>17.14</v>
      </c>
      <c r="AH67">
        <v>50.46</v>
      </c>
      <c r="AI67">
        <v>50.46</v>
      </c>
      <c r="AJ67">
        <v>30.51</v>
      </c>
      <c r="AK67">
        <v>122.5</v>
      </c>
      <c r="AL67">
        <v>52.5</v>
      </c>
    </row>
    <row r="68" spans="1:38">
      <c r="A68" t="s">
        <v>110</v>
      </c>
      <c r="B68" s="34">
        <v>261.58999999999997</v>
      </c>
      <c r="C68" s="34">
        <v>74.13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8.86</v>
      </c>
      <c r="K68" s="37">
        <v>8.86</v>
      </c>
      <c r="L68" s="37">
        <v>9.08</v>
      </c>
      <c r="M68">
        <v>58</v>
      </c>
      <c r="N68">
        <v>271.88</v>
      </c>
      <c r="O68">
        <v>101.26</v>
      </c>
      <c r="P68">
        <v>6.84</v>
      </c>
      <c r="Q68">
        <v>38.19</v>
      </c>
      <c r="R68" s="93">
        <v>32.67</v>
      </c>
      <c r="S68" s="93">
        <v>32.659999999999997</v>
      </c>
      <c r="T68" s="93">
        <v>32.67</v>
      </c>
      <c r="U68">
        <v>6.69</v>
      </c>
      <c r="V68">
        <v>29.582784</v>
      </c>
      <c r="W68">
        <v>5.86</v>
      </c>
      <c r="X68">
        <v>50.35</v>
      </c>
      <c r="Y68">
        <v>16.78</v>
      </c>
      <c r="Z68">
        <v>16.8</v>
      </c>
      <c r="AA68">
        <v>156.97</v>
      </c>
      <c r="AB68">
        <v>31.39</v>
      </c>
      <c r="AC68">
        <v>48</v>
      </c>
      <c r="AD68">
        <v>26.95</v>
      </c>
      <c r="AE68">
        <v>48</v>
      </c>
      <c r="AF68">
        <v>24</v>
      </c>
      <c r="AG68">
        <v>17.47</v>
      </c>
      <c r="AH68">
        <v>50.75</v>
      </c>
      <c r="AI68">
        <v>50.75</v>
      </c>
      <c r="AJ68">
        <v>30.51</v>
      </c>
      <c r="AK68">
        <v>112</v>
      </c>
      <c r="AL68">
        <v>48</v>
      </c>
    </row>
    <row r="69" spans="1:38">
      <c r="A69" t="s">
        <v>111</v>
      </c>
      <c r="B69" s="34">
        <v>261.58999999999997</v>
      </c>
      <c r="C69" s="34">
        <v>74.13</v>
      </c>
      <c r="D69" s="93">
        <f t="shared" si="1"/>
        <v>86.87</v>
      </c>
      <c r="E69" s="34"/>
      <c r="F69" s="34"/>
      <c r="G69" s="34"/>
      <c r="H69" s="34"/>
      <c r="I69" s="34"/>
      <c r="J69" s="37">
        <v>7.79</v>
      </c>
      <c r="K69" s="37">
        <v>7.79</v>
      </c>
      <c r="L69" s="37">
        <v>7.98</v>
      </c>
      <c r="M69">
        <v>58</v>
      </c>
      <c r="N69">
        <v>271.88</v>
      </c>
      <c r="O69">
        <v>101.26</v>
      </c>
      <c r="P69">
        <v>6.84</v>
      </c>
      <c r="Q69">
        <v>37.9</v>
      </c>
      <c r="R69" s="93">
        <v>33</v>
      </c>
      <c r="S69" s="93">
        <v>33</v>
      </c>
      <c r="T69" s="93">
        <v>20.87</v>
      </c>
      <c r="U69">
        <v>6.69</v>
      </c>
      <c r="V69">
        <v>24.710784</v>
      </c>
      <c r="W69">
        <v>5.86</v>
      </c>
      <c r="X69">
        <v>50.66</v>
      </c>
      <c r="Y69">
        <v>16.89</v>
      </c>
      <c r="Z69">
        <v>16.88</v>
      </c>
      <c r="AA69">
        <v>138.72</v>
      </c>
      <c r="AB69">
        <v>27.74</v>
      </c>
      <c r="AC69">
        <v>41.47</v>
      </c>
      <c r="AD69">
        <v>23.75</v>
      </c>
      <c r="AE69">
        <v>43.34</v>
      </c>
      <c r="AF69">
        <v>21.66</v>
      </c>
      <c r="AG69">
        <v>17.63</v>
      </c>
      <c r="AH69">
        <v>51.08</v>
      </c>
      <c r="AI69">
        <v>51.08</v>
      </c>
      <c r="AJ69">
        <v>30.51</v>
      </c>
      <c r="AK69">
        <v>91</v>
      </c>
      <c r="AL69">
        <v>39</v>
      </c>
    </row>
    <row r="70" spans="1:38">
      <c r="A70" t="s">
        <v>112</v>
      </c>
      <c r="B70" s="34">
        <v>261.58999999999997</v>
      </c>
      <c r="C70" s="34">
        <v>74.13</v>
      </c>
      <c r="D70" s="93">
        <f t="shared" si="1"/>
        <v>76.61</v>
      </c>
      <c r="E70" s="34"/>
      <c r="F70" s="34"/>
      <c r="G70" s="34"/>
      <c r="H70" s="34"/>
      <c r="I70" s="34"/>
      <c r="J70" s="37">
        <v>6.64</v>
      </c>
      <c r="K70" s="37">
        <v>6.64</v>
      </c>
      <c r="L70" s="37">
        <v>6.81</v>
      </c>
      <c r="M70">
        <v>58</v>
      </c>
      <c r="N70">
        <v>271.88</v>
      </c>
      <c r="O70">
        <v>101.26</v>
      </c>
      <c r="P70">
        <v>6.84</v>
      </c>
      <c r="Q70">
        <v>35.01</v>
      </c>
      <c r="R70" s="93">
        <v>33</v>
      </c>
      <c r="S70" s="93">
        <v>32.64</v>
      </c>
      <c r="T70" s="93">
        <v>10.97</v>
      </c>
      <c r="U70">
        <v>6.69</v>
      </c>
      <c r="V70">
        <v>24.710784</v>
      </c>
      <c r="W70">
        <v>5.86</v>
      </c>
      <c r="X70">
        <v>50.92</v>
      </c>
      <c r="Y70">
        <v>16.97</v>
      </c>
      <c r="Z70">
        <v>16.989999999999998</v>
      </c>
      <c r="AA70">
        <v>119.54</v>
      </c>
      <c r="AB70">
        <v>23.91</v>
      </c>
      <c r="AC70">
        <v>34.590000000000003</v>
      </c>
      <c r="AD70">
        <v>20.36</v>
      </c>
      <c r="AE70">
        <v>39.340000000000003</v>
      </c>
      <c r="AF70">
        <v>19.66</v>
      </c>
      <c r="AG70">
        <v>17.55</v>
      </c>
      <c r="AH70">
        <v>51.42</v>
      </c>
      <c r="AI70">
        <v>51.42</v>
      </c>
      <c r="AJ70">
        <v>30.51</v>
      </c>
      <c r="AK70">
        <v>74.2</v>
      </c>
      <c r="AL70">
        <v>31.8</v>
      </c>
    </row>
    <row r="71" spans="1:38">
      <c r="A71" t="s">
        <v>113</v>
      </c>
      <c r="B71" s="34">
        <v>261.58999999999997</v>
      </c>
      <c r="C71" s="34">
        <v>74.13</v>
      </c>
      <c r="D71" s="93">
        <f t="shared" si="1"/>
        <v>55.94</v>
      </c>
      <c r="E71" s="34"/>
      <c r="F71" s="34"/>
      <c r="G71" s="34"/>
      <c r="H71" s="34"/>
      <c r="I71" s="34"/>
      <c r="J71" s="37">
        <v>5.54</v>
      </c>
      <c r="K71" s="37">
        <v>5.54</v>
      </c>
      <c r="L71" s="37">
        <v>5.67</v>
      </c>
      <c r="M71">
        <v>58</v>
      </c>
      <c r="N71">
        <v>271.88</v>
      </c>
      <c r="O71">
        <v>101.26</v>
      </c>
      <c r="P71">
        <v>7.08</v>
      </c>
      <c r="Q71">
        <v>35.01</v>
      </c>
      <c r="R71" s="93">
        <v>33</v>
      </c>
      <c r="S71" s="93">
        <v>18.86</v>
      </c>
      <c r="T71" s="93">
        <v>4.08</v>
      </c>
      <c r="U71">
        <v>6.69</v>
      </c>
      <c r="V71">
        <v>24.710784</v>
      </c>
      <c r="W71">
        <v>6.04</v>
      </c>
      <c r="X71">
        <v>51.03</v>
      </c>
      <c r="Y71">
        <v>17.010000000000002</v>
      </c>
      <c r="Z71">
        <v>17.010000000000002</v>
      </c>
      <c r="AA71">
        <v>100.31</v>
      </c>
      <c r="AB71">
        <v>20.059999999999999</v>
      </c>
      <c r="AC71">
        <v>27.53</v>
      </c>
      <c r="AD71">
        <v>16.97</v>
      </c>
      <c r="AE71">
        <v>34.67</v>
      </c>
      <c r="AF71">
        <v>17.329999999999998</v>
      </c>
      <c r="AG71">
        <v>17.89</v>
      </c>
      <c r="AH71">
        <v>50.75</v>
      </c>
      <c r="AI71">
        <v>50.75</v>
      </c>
      <c r="AJ71">
        <v>30.51</v>
      </c>
      <c r="AK71">
        <v>63</v>
      </c>
      <c r="AL71">
        <v>27</v>
      </c>
    </row>
    <row r="72" spans="1:38">
      <c r="A72" t="s">
        <v>114</v>
      </c>
      <c r="B72" s="34">
        <v>261.58999999999997</v>
      </c>
      <c r="C72" s="34">
        <v>74.13</v>
      </c>
      <c r="D72" s="93">
        <f t="shared" si="1"/>
        <v>38.369999999999997</v>
      </c>
      <c r="E72" s="34"/>
      <c r="F72" s="34"/>
      <c r="G72" s="34"/>
      <c r="H72" s="34"/>
      <c r="I72" s="34"/>
      <c r="J72" s="37">
        <v>4.43</v>
      </c>
      <c r="K72" s="37">
        <v>4.43</v>
      </c>
      <c r="L72" s="37">
        <v>4.54</v>
      </c>
      <c r="M72">
        <v>58</v>
      </c>
      <c r="N72">
        <v>271.88</v>
      </c>
      <c r="O72">
        <v>101.26</v>
      </c>
      <c r="P72">
        <v>7.08</v>
      </c>
      <c r="Q72">
        <v>35.01</v>
      </c>
      <c r="R72" s="93">
        <v>31.13</v>
      </c>
      <c r="S72" s="93">
        <v>6.66</v>
      </c>
      <c r="T72" s="93">
        <v>0.57999999999999996</v>
      </c>
      <c r="U72">
        <v>6.69</v>
      </c>
      <c r="V72">
        <v>23.902031999999998</v>
      </c>
      <c r="W72">
        <v>6.04</v>
      </c>
      <c r="X72">
        <v>51.18</v>
      </c>
      <c r="Y72">
        <v>17.059999999999999</v>
      </c>
      <c r="Z72">
        <v>17.059999999999999</v>
      </c>
      <c r="AA72">
        <v>80.52</v>
      </c>
      <c r="AB72">
        <v>16.100000000000001</v>
      </c>
      <c r="AC72">
        <v>20.65</v>
      </c>
      <c r="AD72">
        <v>17.41</v>
      </c>
      <c r="AE72">
        <v>26.67</v>
      </c>
      <c r="AF72">
        <v>13.33</v>
      </c>
      <c r="AG72">
        <v>17.989999999999998</v>
      </c>
      <c r="AH72">
        <v>50.34</v>
      </c>
      <c r="AI72">
        <v>50.34</v>
      </c>
      <c r="AJ72">
        <v>30.51</v>
      </c>
      <c r="AK72">
        <v>49</v>
      </c>
      <c r="AL72">
        <v>21</v>
      </c>
    </row>
    <row r="73" spans="1:38">
      <c r="A73" t="s">
        <v>115</v>
      </c>
      <c r="B73" s="34">
        <v>261.58999999999997</v>
      </c>
      <c r="C73" s="34">
        <v>74.13</v>
      </c>
      <c r="D73" s="93">
        <f t="shared" si="1"/>
        <v>23.54</v>
      </c>
      <c r="E73" s="34"/>
      <c r="F73" s="34"/>
      <c r="G73" s="34"/>
      <c r="H73" s="34"/>
      <c r="I73" s="34"/>
      <c r="J73" s="37">
        <v>3.35</v>
      </c>
      <c r="K73" s="37">
        <v>3.35</v>
      </c>
      <c r="L73" s="37">
        <v>3.44</v>
      </c>
      <c r="M73">
        <v>55.44</v>
      </c>
      <c r="N73">
        <v>271.88</v>
      </c>
      <c r="O73">
        <v>101.26</v>
      </c>
      <c r="P73">
        <v>7.08</v>
      </c>
      <c r="Q73">
        <v>35.01</v>
      </c>
      <c r="R73" s="93">
        <v>22.43</v>
      </c>
      <c r="S73" s="93">
        <v>1.1100000000000001</v>
      </c>
      <c r="T73" s="93">
        <v>0</v>
      </c>
      <c r="U73">
        <v>6.69</v>
      </c>
      <c r="V73">
        <v>16.730447999999999</v>
      </c>
      <c r="W73">
        <v>6.04</v>
      </c>
      <c r="X73">
        <v>51.28</v>
      </c>
      <c r="Y73">
        <v>17.09</v>
      </c>
      <c r="Z73">
        <v>17.11</v>
      </c>
      <c r="AA73">
        <v>61.55</v>
      </c>
      <c r="AB73">
        <v>12.31</v>
      </c>
      <c r="AC73">
        <v>13.82</v>
      </c>
      <c r="AD73">
        <v>13.2</v>
      </c>
      <c r="AE73">
        <v>18.670000000000002</v>
      </c>
      <c r="AF73">
        <v>9.33</v>
      </c>
      <c r="AG73">
        <v>18.170000000000002</v>
      </c>
      <c r="AH73">
        <v>50.01</v>
      </c>
      <c r="AI73">
        <v>50.01</v>
      </c>
      <c r="AJ73">
        <v>30.51</v>
      </c>
      <c r="AK73">
        <v>38.5</v>
      </c>
      <c r="AL73">
        <v>16.5</v>
      </c>
    </row>
    <row r="74" spans="1:38">
      <c r="A74" t="s">
        <v>116</v>
      </c>
      <c r="B74" s="34">
        <v>261.58999999999997</v>
      </c>
      <c r="C74" s="34">
        <v>74.13</v>
      </c>
      <c r="D74" s="93">
        <f t="shared" si="1"/>
        <v>15.020000000000001</v>
      </c>
      <c r="E74" s="34"/>
      <c r="F74" s="34"/>
      <c r="G74" s="34"/>
      <c r="H74" s="34"/>
      <c r="I74" s="34"/>
      <c r="J74" s="37">
        <v>2.35</v>
      </c>
      <c r="K74" s="37">
        <v>2.35</v>
      </c>
      <c r="L74" s="37">
        <v>2.41</v>
      </c>
      <c r="M74">
        <v>55.44</v>
      </c>
      <c r="N74">
        <v>271.88</v>
      </c>
      <c r="O74">
        <v>101.26</v>
      </c>
      <c r="P74">
        <v>7.08</v>
      </c>
      <c r="Q74">
        <v>35.01</v>
      </c>
      <c r="R74" s="93">
        <v>14.97</v>
      </c>
      <c r="S74" s="93">
        <v>0.05</v>
      </c>
      <c r="T74" s="93">
        <v>0</v>
      </c>
      <c r="U74">
        <v>6.69</v>
      </c>
      <c r="V74">
        <v>9.8901599999999998</v>
      </c>
      <c r="W74">
        <v>6.04</v>
      </c>
      <c r="X74">
        <v>51.42</v>
      </c>
      <c r="Y74">
        <v>17.14</v>
      </c>
      <c r="Z74">
        <v>17.14</v>
      </c>
      <c r="AA74">
        <v>44.23</v>
      </c>
      <c r="AB74">
        <v>8.84</v>
      </c>
      <c r="AC74">
        <v>7.72</v>
      </c>
      <c r="AD74">
        <v>9.34</v>
      </c>
      <c r="AE74">
        <v>12.67</v>
      </c>
      <c r="AF74">
        <v>6.33</v>
      </c>
      <c r="AG74">
        <v>18.66</v>
      </c>
      <c r="AH74">
        <v>49.42</v>
      </c>
      <c r="AI74">
        <v>49.42</v>
      </c>
      <c r="AJ74">
        <v>30.51</v>
      </c>
      <c r="AK74">
        <v>28</v>
      </c>
      <c r="AL74">
        <v>12</v>
      </c>
    </row>
    <row r="75" spans="1:38">
      <c r="A75" t="s">
        <v>117</v>
      </c>
      <c r="B75" s="34">
        <v>261.58999999999997</v>
      </c>
      <c r="C75" s="34">
        <v>74.13</v>
      </c>
      <c r="D75" s="93">
        <f t="shared" si="1"/>
        <v>0</v>
      </c>
      <c r="E75" s="34"/>
      <c r="F75" s="34"/>
      <c r="G75" s="34"/>
      <c r="H75" s="34"/>
      <c r="I75" s="34"/>
      <c r="J75" s="37">
        <v>1.63</v>
      </c>
      <c r="K75" s="37">
        <v>1.63</v>
      </c>
      <c r="L75" s="37">
        <v>1.68</v>
      </c>
      <c r="M75">
        <v>55.44</v>
      </c>
      <c r="N75">
        <v>271.88</v>
      </c>
      <c r="O75">
        <v>101.26</v>
      </c>
      <c r="P75">
        <v>7.31</v>
      </c>
      <c r="Q75">
        <v>39.020000000000003</v>
      </c>
      <c r="R75" s="93">
        <v>0</v>
      </c>
      <c r="S75" s="93">
        <v>0</v>
      </c>
      <c r="T75" s="93">
        <v>0</v>
      </c>
      <c r="U75">
        <v>6.92</v>
      </c>
      <c r="V75">
        <v>5.6612640000000001</v>
      </c>
      <c r="W75">
        <v>6.23</v>
      </c>
      <c r="X75">
        <v>60</v>
      </c>
      <c r="Y75">
        <v>20</v>
      </c>
      <c r="Z75">
        <v>20</v>
      </c>
      <c r="AA75">
        <v>28.49</v>
      </c>
      <c r="AB75">
        <v>5.7</v>
      </c>
      <c r="AC75">
        <v>1.01</v>
      </c>
      <c r="AD75">
        <v>6.14</v>
      </c>
      <c r="AE75">
        <v>2.67</v>
      </c>
      <c r="AF75">
        <v>1.33</v>
      </c>
      <c r="AG75">
        <v>18.760000000000002</v>
      </c>
      <c r="AH75">
        <v>49.01</v>
      </c>
      <c r="AI75">
        <v>49.01</v>
      </c>
      <c r="AJ75">
        <v>30.51</v>
      </c>
      <c r="AK75">
        <v>17.5</v>
      </c>
      <c r="AL75">
        <v>7.5</v>
      </c>
    </row>
    <row r="76" spans="1:38">
      <c r="A76" t="s">
        <v>118</v>
      </c>
      <c r="B76" s="34">
        <v>261.58999999999997</v>
      </c>
      <c r="C76" s="34">
        <v>74.13</v>
      </c>
      <c r="D76" s="93">
        <f t="shared" si="1"/>
        <v>0</v>
      </c>
      <c r="E76" s="34"/>
      <c r="F76" s="34"/>
      <c r="G76" s="34"/>
      <c r="H76" s="34"/>
      <c r="I76" s="34"/>
      <c r="J76" s="37">
        <v>0.73</v>
      </c>
      <c r="K76" s="37">
        <v>0.73</v>
      </c>
      <c r="L76" s="37">
        <v>0.74</v>
      </c>
      <c r="M76">
        <v>55.44</v>
      </c>
      <c r="N76">
        <v>271.88</v>
      </c>
      <c r="O76">
        <v>101.26</v>
      </c>
      <c r="P76">
        <v>7.31</v>
      </c>
      <c r="Q76">
        <v>39.020000000000003</v>
      </c>
      <c r="R76" s="93">
        <v>0</v>
      </c>
      <c r="S76" s="93">
        <v>0</v>
      </c>
      <c r="T76" s="93">
        <v>0</v>
      </c>
      <c r="U76">
        <v>6.92</v>
      </c>
      <c r="V76">
        <v>2.5431840000000001</v>
      </c>
      <c r="W76">
        <v>6.23</v>
      </c>
      <c r="X76">
        <v>60</v>
      </c>
      <c r="Y76">
        <v>20</v>
      </c>
      <c r="Z76">
        <v>20</v>
      </c>
      <c r="AA76">
        <v>16.43</v>
      </c>
      <c r="AB76">
        <v>3.29</v>
      </c>
      <c r="AC76">
        <v>0.33</v>
      </c>
      <c r="AD76">
        <v>3.72</v>
      </c>
      <c r="AE76">
        <v>1.33</v>
      </c>
      <c r="AF76">
        <v>0.67</v>
      </c>
      <c r="AG76">
        <v>19.510000000000002</v>
      </c>
      <c r="AH76">
        <v>48.34</v>
      </c>
      <c r="AI76">
        <v>48.34</v>
      </c>
      <c r="AJ76">
        <v>30.51</v>
      </c>
      <c r="AK76">
        <v>10.5</v>
      </c>
      <c r="AL76">
        <v>4.5</v>
      </c>
    </row>
    <row r="77" spans="1:38">
      <c r="A77" t="s">
        <v>119</v>
      </c>
      <c r="B77" s="34">
        <v>261.58999999999997</v>
      </c>
      <c r="C77" s="34">
        <v>74.13</v>
      </c>
      <c r="D77" s="93">
        <f t="shared" si="1"/>
        <v>0</v>
      </c>
      <c r="E77" s="34"/>
      <c r="F77" s="34"/>
      <c r="G77" s="34"/>
      <c r="H77" s="34"/>
      <c r="I77" s="34"/>
      <c r="J77" s="37">
        <v>0.49</v>
      </c>
      <c r="K77" s="37">
        <v>0.49</v>
      </c>
      <c r="L77" s="37">
        <v>0.51</v>
      </c>
      <c r="M77">
        <v>55.44</v>
      </c>
      <c r="N77">
        <v>271.88</v>
      </c>
      <c r="O77">
        <v>101.26</v>
      </c>
      <c r="P77">
        <v>7.31</v>
      </c>
      <c r="Q77">
        <v>39.020000000000003</v>
      </c>
      <c r="R77" s="93">
        <v>0</v>
      </c>
      <c r="S77" s="93">
        <v>0</v>
      </c>
      <c r="T77" s="93">
        <v>0</v>
      </c>
      <c r="U77">
        <v>6.92</v>
      </c>
      <c r="V77">
        <v>0.59438400000000002</v>
      </c>
      <c r="W77">
        <v>6.23</v>
      </c>
      <c r="X77">
        <v>59.57</v>
      </c>
      <c r="Y77">
        <v>19.86</v>
      </c>
      <c r="Z77">
        <v>19.850000000000001</v>
      </c>
      <c r="AA77">
        <v>7.87</v>
      </c>
      <c r="AB77">
        <v>1.57</v>
      </c>
      <c r="AC77">
        <v>0</v>
      </c>
      <c r="AD77">
        <v>2.1800000000000002</v>
      </c>
      <c r="AE77">
        <v>0.67</v>
      </c>
      <c r="AF77">
        <v>0.33</v>
      </c>
      <c r="AG77">
        <v>19.170000000000002</v>
      </c>
      <c r="AH77">
        <v>45.21</v>
      </c>
      <c r="AI77">
        <v>45.21</v>
      </c>
      <c r="AJ77">
        <v>30.51</v>
      </c>
      <c r="AK77">
        <v>3.5</v>
      </c>
      <c r="AL77">
        <v>1.5</v>
      </c>
    </row>
    <row r="78" spans="1:38">
      <c r="A78" t="s">
        <v>120</v>
      </c>
      <c r="B78" s="34">
        <v>261.58999999999997</v>
      </c>
      <c r="C78" s="34">
        <v>74.13</v>
      </c>
      <c r="D78" s="93">
        <f t="shared" si="1"/>
        <v>0</v>
      </c>
      <c r="E78" s="34"/>
      <c r="F78" s="34"/>
      <c r="G78" s="34"/>
      <c r="H78" s="34"/>
      <c r="I78" s="34"/>
      <c r="J78" s="37">
        <v>0.22</v>
      </c>
      <c r="K78" s="37">
        <v>0.22</v>
      </c>
      <c r="L78" s="37">
        <v>0.22</v>
      </c>
      <c r="M78">
        <v>55.44</v>
      </c>
      <c r="N78">
        <v>271.88</v>
      </c>
      <c r="O78">
        <v>101.26</v>
      </c>
      <c r="P78">
        <v>7.31</v>
      </c>
      <c r="Q78">
        <v>39.020000000000003</v>
      </c>
      <c r="R78" s="93">
        <v>0</v>
      </c>
      <c r="S78" s="93">
        <v>0</v>
      </c>
      <c r="T78" s="93">
        <v>0</v>
      </c>
      <c r="U78">
        <v>6.92</v>
      </c>
      <c r="V78">
        <v>0</v>
      </c>
      <c r="W78">
        <v>6.23</v>
      </c>
      <c r="X78">
        <v>58.6</v>
      </c>
      <c r="Y78">
        <v>19.53</v>
      </c>
      <c r="Z78">
        <v>19.53</v>
      </c>
      <c r="AA78">
        <v>2.1</v>
      </c>
      <c r="AB78">
        <v>0.42</v>
      </c>
      <c r="AC78">
        <v>0</v>
      </c>
      <c r="AD78">
        <v>0.96</v>
      </c>
      <c r="AE78">
        <v>0</v>
      </c>
      <c r="AF78">
        <v>0</v>
      </c>
      <c r="AG78">
        <v>18.75</v>
      </c>
      <c r="AH78">
        <v>44.87</v>
      </c>
      <c r="AI78">
        <v>44.87</v>
      </c>
      <c r="AJ78">
        <v>30.51</v>
      </c>
      <c r="AK78">
        <v>0.7</v>
      </c>
      <c r="AL78">
        <v>0.3</v>
      </c>
    </row>
    <row r="79" spans="1:38">
      <c r="A79" t="s">
        <v>121</v>
      </c>
      <c r="B79" s="34">
        <v>261.58999999999997</v>
      </c>
      <c r="C79" s="34">
        <v>74.13</v>
      </c>
      <c r="D79" s="93">
        <f t="shared" si="1"/>
        <v>0</v>
      </c>
      <c r="E79" s="34"/>
      <c r="F79" s="34"/>
      <c r="G79" s="34"/>
      <c r="H79" s="34"/>
      <c r="I79" s="34"/>
      <c r="J79" s="37">
        <v>0.05</v>
      </c>
      <c r="K79" s="37">
        <v>0.05</v>
      </c>
      <c r="L79" s="37">
        <v>0.05</v>
      </c>
      <c r="M79">
        <v>55.44</v>
      </c>
      <c r="N79">
        <v>271.88</v>
      </c>
      <c r="O79">
        <v>101.26</v>
      </c>
      <c r="P79">
        <v>7.31</v>
      </c>
      <c r="Q79">
        <v>39.020000000000003</v>
      </c>
      <c r="R79" s="93">
        <v>0</v>
      </c>
      <c r="S79" s="93">
        <v>0</v>
      </c>
      <c r="T79" s="93">
        <v>0</v>
      </c>
      <c r="U79">
        <v>6.92</v>
      </c>
      <c r="V79">
        <v>0</v>
      </c>
      <c r="W79">
        <v>6.51</v>
      </c>
      <c r="X79">
        <v>57.87</v>
      </c>
      <c r="Y79">
        <v>19.29</v>
      </c>
      <c r="Z79">
        <v>19.29</v>
      </c>
      <c r="AA79">
        <v>0.75</v>
      </c>
      <c r="AB79">
        <v>0.15</v>
      </c>
      <c r="AC79">
        <v>0</v>
      </c>
      <c r="AD79">
        <v>0</v>
      </c>
      <c r="AE79">
        <v>0</v>
      </c>
      <c r="AF79">
        <v>0</v>
      </c>
      <c r="AG79">
        <v>18.420000000000002</v>
      </c>
      <c r="AH79">
        <v>44.54</v>
      </c>
      <c r="AI79">
        <v>44.54</v>
      </c>
      <c r="AJ79">
        <v>30.51</v>
      </c>
      <c r="AK79">
        <v>0</v>
      </c>
      <c r="AL79">
        <v>0</v>
      </c>
    </row>
    <row r="80" spans="1:38">
      <c r="A80" t="s">
        <v>122</v>
      </c>
      <c r="B80" s="34">
        <v>261.58999999999997</v>
      </c>
      <c r="C80" s="34">
        <v>74.13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55.44</v>
      </c>
      <c r="N80">
        <v>271.88</v>
      </c>
      <c r="O80">
        <v>101.26</v>
      </c>
      <c r="P80">
        <v>7.31</v>
      </c>
      <c r="Q80">
        <v>39.020000000000003</v>
      </c>
      <c r="R80" s="93">
        <v>0</v>
      </c>
      <c r="S80" s="93">
        <v>0</v>
      </c>
      <c r="T80" s="93">
        <v>0</v>
      </c>
      <c r="U80">
        <v>6.92</v>
      </c>
      <c r="V80">
        <v>0</v>
      </c>
      <c r="W80">
        <v>6.51</v>
      </c>
      <c r="X80">
        <v>57.18</v>
      </c>
      <c r="Y80">
        <v>19.059999999999999</v>
      </c>
      <c r="Z80">
        <v>19.059999999999999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18.170000000000002</v>
      </c>
      <c r="AH80">
        <v>43.62</v>
      </c>
      <c r="AI80">
        <v>43.62</v>
      </c>
      <c r="AJ80">
        <v>30.51</v>
      </c>
      <c r="AK80">
        <v>0</v>
      </c>
      <c r="AL80">
        <v>0</v>
      </c>
    </row>
    <row r="81" spans="1:38">
      <c r="A81" t="s">
        <v>123</v>
      </c>
      <c r="B81" s="34">
        <v>261.58999999999997</v>
      </c>
      <c r="C81" s="34">
        <v>74.13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55.44</v>
      </c>
      <c r="N81">
        <v>271.88</v>
      </c>
      <c r="O81">
        <v>101.26</v>
      </c>
      <c r="P81">
        <v>7.31</v>
      </c>
      <c r="Q81">
        <v>39.020000000000003</v>
      </c>
      <c r="R81" s="93">
        <v>0</v>
      </c>
      <c r="S81" s="93">
        <v>0</v>
      </c>
      <c r="T81" s="93">
        <v>0</v>
      </c>
      <c r="U81">
        <v>6.92</v>
      </c>
      <c r="V81">
        <v>0</v>
      </c>
      <c r="W81">
        <v>6.51</v>
      </c>
      <c r="X81">
        <v>56.31</v>
      </c>
      <c r="Y81">
        <v>18.77</v>
      </c>
      <c r="Z81">
        <v>18.77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16.829999999999998</v>
      </c>
      <c r="AH81">
        <v>43.05</v>
      </c>
      <c r="AI81">
        <v>43.05</v>
      </c>
      <c r="AJ81">
        <v>30.51</v>
      </c>
      <c r="AK81">
        <v>0</v>
      </c>
      <c r="AL81">
        <v>0</v>
      </c>
    </row>
    <row r="82" spans="1:38">
      <c r="A82" t="s">
        <v>124</v>
      </c>
      <c r="B82" s="34">
        <v>261.58999999999997</v>
      </c>
      <c r="C82" s="34">
        <v>74.13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55.44</v>
      </c>
      <c r="N82">
        <v>271.88</v>
      </c>
      <c r="O82">
        <v>101.26</v>
      </c>
      <c r="P82">
        <v>7.31</v>
      </c>
      <c r="Q82">
        <v>39.020000000000003</v>
      </c>
      <c r="R82" s="93">
        <v>0</v>
      </c>
      <c r="S82" s="93">
        <v>0</v>
      </c>
      <c r="T82" s="93">
        <v>0</v>
      </c>
      <c r="U82">
        <v>6.92</v>
      </c>
      <c r="V82">
        <v>0</v>
      </c>
      <c r="W82">
        <v>6.51</v>
      </c>
      <c r="X82">
        <v>55.58</v>
      </c>
      <c r="Y82">
        <v>18.53</v>
      </c>
      <c r="Z82">
        <v>18.52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16.75</v>
      </c>
      <c r="AH82">
        <v>49.74</v>
      </c>
      <c r="AI82">
        <v>49.74</v>
      </c>
      <c r="AJ82">
        <v>30.51</v>
      </c>
      <c r="AK82">
        <v>0</v>
      </c>
      <c r="AL82">
        <v>0</v>
      </c>
    </row>
    <row r="83" spans="1:38">
      <c r="A83" t="s">
        <v>125</v>
      </c>
      <c r="B83" s="34">
        <v>261.58999999999997</v>
      </c>
      <c r="C83" s="34">
        <v>74.13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55.44</v>
      </c>
      <c r="N83">
        <v>271.88</v>
      </c>
      <c r="O83">
        <v>101.26</v>
      </c>
      <c r="P83">
        <v>7.31</v>
      </c>
      <c r="Q83">
        <v>39.020000000000003</v>
      </c>
      <c r="R83" s="93">
        <v>0</v>
      </c>
      <c r="S83" s="93">
        <v>0</v>
      </c>
      <c r="T83" s="93">
        <v>0</v>
      </c>
      <c r="U83">
        <v>6.92</v>
      </c>
      <c r="V83">
        <v>0</v>
      </c>
      <c r="W83">
        <v>6.69</v>
      </c>
      <c r="X83">
        <v>54.37</v>
      </c>
      <c r="Y83">
        <v>18.12</v>
      </c>
      <c r="Z83">
        <v>18.12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16.47</v>
      </c>
      <c r="AH83">
        <v>49.25</v>
      </c>
      <c r="AI83">
        <v>49.25</v>
      </c>
      <c r="AJ83">
        <v>30.51</v>
      </c>
      <c r="AK83">
        <v>0</v>
      </c>
      <c r="AL83">
        <v>0</v>
      </c>
    </row>
    <row r="84" spans="1:38">
      <c r="A84" t="s">
        <v>126</v>
      </c>
      <c r="B84" s="34">
        <v>261.58999999999997</v>
      </c>
      <c r="C84" s="34">
        <v>74.13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55.44</v>
      </c>
      <c r="N84">
        <v>271.88</v>
      </c>
      <c r="O84">
        <v>101.26</v>
      </c>
      <c r="P84">
        <v>7.31</v>
      </c>
      <c r="Q84">
        <v>39.020000000000003</v>
      </c>
      <c r="R84" s="93">
        <v>0</v>
      </c>
      <c r="S84" s="93">
        <v>0</v>
      </c>
      <c r="T84" s="93">
        <v>0</v>
      </c>
      <c r="U84">
        <v>6.92</v>
      </c>
      <c r="V84">
        <v>0</v>
      </c>
      <c r="W84">
        <v>6.69</v>
      </c>
      <c r="X84">
        <v>53.04</v>
      </c>
      <c r="Y84">
        <v>17.68</v>
      </c>
      <c r="Z84">
        <v>17.68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16.22</v>
      </c>
      <c r="AH84">
        <v>48.72</v>
      </c>
      <c r="AI84">
        <v>48.72</v>
      </c>
      <c r="AJ84">
        <v>30.51</v>
      </c>
      <c r="AK84">
        <v>0</v>
      </c>
      <c r="AL84">
        <v>0</v>
      </c>
    </row>
    <row r="85" spans="1:38">
      <c r="A85" t="s">
        <v>127</v>
      </c>
      <c r="B85" s="34">
        <v>261.58999999999997</v>
      </c>
      <c r="C85" s="34">
        <v>74.13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56.39</v>
      </c>
      <c r="N85">
        <v>271.88</v>
      </c>
      <c r="O85">
        <v>101.26</v>
      </c>
      <c r="P85">
        <v>7.08</v>
      </c>
      <c r="Q85">
        <v>39.020000000000003</v>
      </c>
      <c r="R85" s="93">
        <v>0</v>
      </c>
      <c r="S85" s="93">
        <v>0</v>
      </c>
      <c r="T85" s="93">
        <v>0</v>
      </c>
      <c r="U85">
        <v>6.92</v>
      </c>
      <c r="V85">
        <v>0</v>
      </c>
      <c r="W85">
        <v>6.69</v>
      </c>
      <c r="X85">
        <v>51.72</v>
      </c>
      <c r="Y85">
        <v>17.239999999999998</v>
      </c>
      <c r="Z85">
        <v>17.25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15.76</v>
      </c>
      <c r="AH85">
        <v>48.42</v>
      </c>
      <c r="AI85">
        <v>48.42</v>
      </c>
      <c r="AJ85">
        <v>30.51</v>
      </c>
      <c r="AK85">
        <v>0</v>
      </c>
      <c r="AL85">
        <v>0</v>
      </c>
    </row>
    <row r="86" spans="1:38">
      <c r="A86" t="s">
        <v>128</v>
      </c>
      <c r="B86" s="34">
        <v>261.58999999999997</v>
      </c>
      <c r="C86" s="34">
        <v>74.13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56.39</v>
      </c>
      <c r="N86">
        <v>271.88</v>
      </c>
      <c r="O86">
        <v>101.26</v>
      </c>
      <c r="P86">
        <v>7.08</v>
      </c>
      <c r="Q86">
        <v>39.020000000000003</v>
      </c>
      <c r="R86" s="93">
        <v>0</v>
      </c>
      <c r="S86" s="93">
        <v>0</v>
      </c>
      <c r="T86" s="93">
        <v>0</v>
      </c>
      <c r="U86">
        <v>6.92</v>
      </c>
      <c r="V86">
        <v>0</v>
      </c>
      <c r="W86">
        <v>6.69</v>
      </c>
      <c r="X86">
        <v>50.3</v>
      </c>
      <c r="Y86">
        <v>16.77</v>
      </c>
      <c r="Z86">
        <v>16.760000000000002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15.41</v>
      </c>
      <c r="AH86">
        <v>48.22</v>
      </c>
      <c r="AI86">
        <v>48.22</v>
      </c>
      <c r="AJ86">
        <v>30.51</v>
      </c>
      <c r="AK86">
        <v>0</v>
      </c>
      <c r="AL86">
        <v>0</v>
      </c>
    </row>
    <row r="87" spans="1:38">
      <c r="A87" t="s">
        <v>129</v>
      </c>
      <c r="B87" s="34">
        <v>261.58999999999997</v>
      </c>
      <c r="C87" s="34">
        <v>74.13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58</v>
      </c>
      <c r="N87">
        <v>271.88</v>
      </c>
      <c r="O87">
        <v>101.26</v>
      </c>
      <c r="P87">
        <v>7.08</v>
      </c>
      <c r="Q87">
        <v>39.020000000000003</v>
      </c>
      <c r="R87" s="93">
        <v>0</v>
      </c>
      <c r="S87" s="93">
        <v>0</v>
      </c>
      <c r="T87" s="93">
        <v>0</v>
      </c>
      <c r="U87">
        <v>6.92</v>
      </c>
      <c r="V87">
        <v>0</v>
      </c>
      <c r="W87">
        <v>6.69</v>
      </c>
      <c r="X87">
        <v>40.26</v>
      </c>
      <c r="Y87">
        <v>13.42</v>
      </c>
      <c r="Z87">
        <v>13.42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11.08</v>
      </c>
      <c r="AH87">
        <v>30.01</v>
      </c>
      <c r="AI87">
        <v>30.01</v>
      </c>
      <c r="AJ87">
        <v>28.58</v>
      </c>
      <c r="AK87">
        <v>0</v>
      </c>
      <c r="AL87">
        <v>0</v>
      </c>
    </row>
    <row r="88" spans="1:38">
      <c r="A88" t="s">
        <v>130</v>
      </c>
      <c r="B88" s="34">
        <v>261.58999999999997</v>
      </c>
      <c r="C88" s="34">
        <v>74.13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58</v>
      </c>
      <c r="N88">
        <v>271.88</v>
      </c>
      <c r="O88">
        <v>101.26</v>
      </c>
      <c r="P88">
        <v>7.08</v>
      </c>
      <c r="Q88">
        <v>39.020000000000003</v>
      </c>
      <c r="R88" s="93">
        <v>0</v>
      </c>
      <c r="S88" s="93">
        <v>0</v>
      </c>
      <c r="T88" s="93">
        <v>0</v>
      </c>
      <c r="U88">
        <v>6.92</v>
      </c>
      <c r="V88">
        <v>0</v>
      </c>
      <c r="W88">
        <v>6.69</v>
      </c>
      <c r="X88">
        <v>40.159999999999997</v>
      </c>
      <c r="Y88">
        <v>13.39</v>
      </c>
      <c r="Z88">
        <v>13.38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10.95</v>
      </c>
      <c r="AH88">
        <v>30.84</v>
      </c>
      <c r="AI88">
        <v>30.84</v>
      </c>
      <c r="AJ88">
        <v>28.58</v>
      </c>
      <c r="AK88">
        <v>0</v>
      </c>
      <c r="AL88">
        <v>0</v>
      </c>
    </row>
    <row r="89" spans="1:38">
      <c r="A89" t="s">
        <v>131</v>
      </c>
      <c r="B89" s="34">
        <v>261.58999999999997</v>
      </c>
      <c r="C89" s="34">
        <v>74.13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58</v>
      </c>
      <c r="N89">
        <v>271.88</v>
      </c>
      <c r="O89">
        <v>101.26</v>
      </c>
      <c r="P89">
        <v>7.31</v>
      </c>
      <c r="Q89">
        <v>36.479999999999997</v>
      </c>
      <c r="R89" s="93">
        <v>0</v>
      </c>
      <c r="S89" s="93">
        <v>0</v>
      </c>
      <c r="T89" s="93">
        <v>0</v>
      </c>
      <c r="U89">
        <v>6.92</v>
      </c>
      <c r="V89">
        <v>0</v>
      </c>
      <c r="W89">
        <v>6.69</v>
      </c>
      <c r="X89">
        <v>39.92</v>
      </c>
      <c r="Y89">
        <v>13.31</v>
      </c>
      <c r="Z89">
        <v>13.31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10.71</v>
      </c>
      <c r="AH89">
        <v>32.08</v>
      </c>
      <c r="AI89">
        <v>32.08</v>
      </c>
      <c r="AJ89">
        <v>28.58</v>
      </c>
      <c r="AK89">
        <v>0</v>
      </c>
      <c r="AL89">
        <v>0</v>
      </c>
    </row>
    <row r="90" spans="1:38">
      <c r="A90" t="s">
        <v>132</v>
      </c>
      <c r="B90" s="34">
        <v>261.58999999999997</v>
      </c>
      <c r="C90" s="34">
        <v>74.13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58</v>
      </c>
      <c r="N90">
        <v>271.88</v>
      </c>
      <c r="O90">
        <v>101.26</v>
      </c>
      <c r="P90">
        <v>7.31</v>
      </c>
      <c r="Q90">
        <v>36.74</v>
      </c>
      <c r="R90" s="93">
        <v>0</v>
      </c>
      <c r="S90" s="93">
        <v>0</v>
      </c>
      <c r="T90" s="93">
        <v>0</v>
      </c>
      <c r="U90">
        <v>6.92</v>
      </c>
      <c r="V90">
        <v>0</v>
      </c>
      <c r="W90">
        <v>6.69</v>
      </c>
      <c r="X90">
        <v>39.83</v>
      </c>
      <c r="Y90">
        <v>13.28</v>
      </c>
      <c r="Z90">
        <v>13.26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10.62</v>
      </c>
      <c r="AH90">
        <v>33.17</v>
      </c>
      <c r="AI90">
        <v>33.17</v>
      </c>
      <c r="AJ90">
        <v>28.58</v>
      </c>
      <c r="AK90">
        <v>0</v>
      </c>
      <c r="AL90">
        <v>0</v>
      </c>
    </row>
    <row r="91" spans="1:38">
      <c r="A91" t="s">
        <v>133</v>
      </c>
      <c r="B91" s="34">
        <v>261.58999999999997</v>
      </c>
      <c r="C91" s="34">
        <v>74.13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58</v>
      </c>
      <c r="N91">
        <v>271.88</v>
      </c>
      <c r="O91">
        <v>101.26</v>
      </c>
      <c r="P91">
        <v>7.31</v>
      </c>
      <c r="Q91">
        <v>36.94</v>
      </c>
      <c r="R91" s="93">
        <v>0</v>
      </c>
      <c r="S91" s="93">
        <v>0</v>
      </c>
      <c r="T91" s="93">
        <v>0</v>
      </c>
      <c r="U91">
        <v>6.77</v>
      </c>
      <c r="V91">
        <v>0</v>
      </c>
      <c r="W91">
        <v>6.55</v>
      </c>
      <c r="X91">
        <v>39.659999999999997</v>
      </c>
      <c r="Y91">
        <v>13.22</v>
      </c>
      <c r="Z91">
        <v>13.22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10.47</v>
      </c>
      <c r="AH91">
        <v>35.08</v>
      </c>
      <c r="AI91">
        <v>35.08</v>
      </c>
      <c r="AJ91">
        <v>29.63</v>
      </c>
      <c r="AK91">
        <v>0</v>
      </c>
      <c r="AL91">
        <v>0</v>
      </c>
    </row>
    <row r="92" spans="1:38">
      <c r="A92" t="s">
        <v>134</v>
      </c>
      <c r="B92" s="34">
        <v>261.58999999999997</v>
      </c>
      <c r="C92" s="34">
        <v>74.13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58</v>
      </c>
      <c r="N92">
        <v>271.88</v>
      </c>
      <c r="O92">
        <v>101.26</v>
      </c>
      <c r="P92">
        <v>7.31</v>
      </c>
      <c r="Q92">
        <v>37.4</v>
      </c>
      <c r="R92" s="93">
        <v>0</v>
      </c>
      <c r="S92" s="93">
        <v>0</v>
      </c>
      <c r="T92" s="93">
        <v>0</v>
      </c>
      <c r="U92">
        <v>6.77</v>
      </c>
      <c r="V92">
        <v>0</v>
      </c>
      <c r="W92">
        <v>6.55</v>
      </c>
      <c r="X92">
        <v>37.74</v>
      </c>
      <c r="Y92">
        <v>12.58</v>
      </c>
      <c r="Z92">
        <v>12.57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10.14</v>
      </c>
      <c r="AH92">
        <v>38.42</v>
      </c>
      <c r="AI92">
        <v>38.42</v>
      </c>
      <c r="AJ92">
        <v>29.63</v>
      </c>
      <c r="AK92">
        <v>0</v>
      </c>
      <c r="AL92">
        <v>0</v>
      </c>
    </row>
    <row r="93" spans="1:38">
      <c r="A93" t="s">
        <v>135</v>
      </c>
      <c r="B93" s="34">
        <v>261.58999999999997</v>
      </c>
      <c r="C93" s="34">
        <v>74.13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58</v>
      </c>
      <c r="N93">
        <v>271.88</v>
      </c>
      <c r="O93">
        <v>101.26</v>
      </c>
      <c r="P93">
        <v>7.15</v>
      </c>
      <c r="Q93">
        <v>37.4</v>
      </c>
      <c r="R93" s="93">
        <v>0</v>
      </c>
      <c r="S93" s="93">
        <v>0</v>
      </c>
      <c r="T93" s="93">
        <v>0</v>
      </c>
      <c r="U93">
        <v>6.46</v>
      </c>
      <c r="V93">
        <v>0</v>
      </c>
      <c r="W93">
        <v>6.42</v>
      </c>
      <c r="X93">
        <v>36.08</v>
      </c>
      <c r="Y93">
        <v>12.03</v>
      </c>
      <c r="Z93">
        <v>12.03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8.48</v>
      </c>
      <c r="AH93">
        <v>28.84</v>
      </c>
      <c r="AI93">
        <v>28.84</v>
      </c>
      <c r="AJ93">
        <v>29.63</v>
      </c>
      <c r="AK93">
        <v>0</v>
      </c>
      <c r="AL93">
        <v>0</v>
      </c>
    </row>
    <row r="94" spans="1:38">
      <c r="A94" t="s">
        <v>136</v>
      </c>
      <c r="B94" s="34">
        <v>261.58999999999997</v>
      </c>
      <c r="C94" s="34">
        <v>74.13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58</v>
      </c>
      <c r="N94">
        <v>271.88</v>
      </c>
      <c r="O94">
        <v>101.26</v>
      </c>
      <c r="P94">
        <v>7.15</v>
      </c>
      <c r="Q94">
        <v>37.4</v>
      </c>
      <c r="R94" s="93">
        <v>0</v>
      </c>
      <c r="S94" s="93">
        <v>0</v>
      </c>
      <c r="T94" s="93">
        <v>0</v>
      </c>
      <c r="U94">
        <v>6.46</v>
      </c>
      <c r="V94">
        <v>0</v>
      </c>
      <c r="W94">
        <v>6.42</v>
      </c>
      <c r="X94">
        <v>31.01</v>
      </c>
      <c r="Y94">
        <v>10.34</v>
      </c>
      <c r="Z94">
        <v>10.33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8.42</v>
      </c>
      <c r="AH94">
        <v>31.38</v>
      </c>
      <c r="AI94">
        <v>31.38</v>
      </c>
      <c r="AJ94">
        <v>29.63</v>
      </c>
      <c r="AK94">
        <v>0</v>
      </c>
      <c r="AL94">
        <v>0</v>
      </c>
    </row>
    <row r="95" spans="1:38">
      <c r="A95" t="s">
        <v>137</v>
      </c>
      <c r="B95" s="34">
        <v>261.58999999999997</v>
      </c>
      <c r="C95" s="34">
        <v>74.13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58</v>
      </c>
      <c r="N95">
        <v>271.88</v>
      </c>
      <c r="O95">
        <v>101.26</v>
      </c>
      <c r="P95">
        <v>7.15</v>
      </c>
      <c r="Q95">
        <v>37.65</v>
      </c>
      <c r="R95" s="93">
        <v>0</v>
      </c>
      <c r="S95" s="93">
        <v>0</v>
      </c>
      <c r="T95" s="93">
        <v>0</v>
      </c>
      <c r="U95">
        <v>6.46</v>
      </c>
      <c r="V95">
        <v>0</v>
      </c>
      <c r="W95">
        <v>6.42</v>
      </c>
      <c r="X95">
        <v>29.28</v>
      </c>
      <c r="Y95">
        <v>9.76</v>
      </c>
      <c r="Z95">
        <v>9.77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8.36</v>
      </c>
      <c r="AH95">
        <v>32.21</v>
      </c>
      <c r="AI95">
        <v>32.21</v>
      </c>
      <c r="AJ95">
        <v>28.66</v>
      </c>
      <c r="AK95">
        <v>0</v>
      </c>
      <c r="AL95">
        <v>0</v>
      </c>
    </row>
    <row r="96" spans="1:38">
      <c r="A96" t="s">
        <v>138</v>
      </c>
      <c r="B96" s="34">
        <v>261.58999999999997</v>
      </c>
      <c r="C96" s="34">
        <v>74.13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58</v>
      </c>
      <c r="N96">
        <v>271.88</v>
      </c>
      <c r="O96">
        <v>101.26</v>
      </c>
      <c r="P96">
        <v>7.15</v>
      </c>
      <c r="Q96">
        <v>38.58</v>
      </c>
      <c r="R96" s="93">
        <v>0</v>
      </c>
      <c r="S96" s="93">
        <v>0</v>
      </c>
      <c r="T96" s="93">
        <v>0</v>
      </c>
      <c r="U96">
        <v>6.46</v>
      </c>
      <c r="V96">
        <v>0</v>
      </c>
      <c r="W96">
        <v>6.42</v>
      </c>
      <c r="X96">
        <v>28.36</v>
      </c>
      <c r="Y96">
        <v>9.4499999999999993</v>
      </c>
      <c r="Z96">
        <v>9.4700000000000006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8.31</v>
      </c>
      <c r="AH96">
        <v>33.06</v>
      </c>
      <c r="AI96">
        <v>33.06</v>
      </c>
      <c r="AJ96">
        <v>28.66</v>
      </c>
      <c r="AK96">
        <v>0</v>
      </c>
      <c r="AL96">
        <v>0</v>
      </c>
    </row>
    <row r="97" spans="1:50">
      <c r="A97" t="s">
        <v>139</v>
      </c>
      <c r="B97" s="34">
        <v>261.58999999999997</v>
      </c>
      <c r="C97" s="34">
        <v>74.13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58</v>
      </c>
      <c r="N97">
        <v>271.88</v>
      </c>
      <c r="O97">
        <v>101.26</v>
      </c>
      <c r="P97">
        <v>7</v>
      </c>
      <c r="Q97">
        <v>39.29</v>
      </c>
      <c r="R97" s="93">
        <v>0</v>
      </c>
      <c r="S97" s="93">
        <v>0</v>
      </c>
      <c r="T97" s="93">
        <v>0</v>
      </c>
      <c r="U97">
        <v>6.46</v>
      </c>
      <c r="V97">
        <v>0</v>
      </c>
      <c r="W97">
        <v>6.23</v>
      </c>
      <c r="X97">
        <v>27.22</v>
      </c>
      <c r="Y97">
        <v>9.07</v>
      </c>
      <c r="Z97">
        <v>9.07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8.2799999999999994</v>
      </c>
      <c r="AH97">
        <v>33.76</v>
      </c>
      <c r="AI97">
        <v>33.76</v>
      </c>
      <c r="AJ97">
        <v>28.66</v>
      </c>
      <c r="AK97">
        <v>0</v>
      </c>
      <c r="AL97">
        <v>0</v>
      </c>
    </row>
    <row r="98" spans="1:50">
      <c r="A98" t="s">
        <v>140</v>
      </c>
      <c r="B98" s="34">
        <v>261.58999999999997</v>
      </c>
      <c r="C98" s="34">
        <v>74.13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58</v>
      </c>
      <c r="N98">
        <v>271.88</v>
      </c>
      <c r="O98">
        <v>101.26</v>
      </c>
      <c r="P98">
        <v>7</v>
      </c>
      <c r="Q98">
        <v>39.29</v>
      </c>
      <c r="R98" s="93">
        <v>0</v>
      </c>
      <c r="S98" s="93">
        <v>0</v>
      </c>
      <c r="T98" s="93">
        <v>0</v>
      </c>
      <c r="U98">
        <v>6.46</v>
      </c>
      <c r="V98">
        <v>0</v>
      </c>
      <c r="W98">
        <v>6.23</v>
      </c>
      <c r="X98">
        <v>26.34</v>
      </c>
      <c r="Y98">
        <v>8.7799999999999994</v>
      </c>
      <c r="Z98">
        <v>8.7799999999999994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8.2200000000000006</v>
      </c>
      <c r="AH98">
        <v>34.380000000000003</v>
      </c>
      <c r="AI98">
        <v>34.380000000000003</v>
      </c>
      <c r="AJ98">
        <v>28.66</v>
      </c>
      <c r="AK98">
        <v>0</v>
      </c>
      <c r="AL98">
        <v>0</v>
      </c>
    </row>
    <row r="99" spans="1:50">
      <c r="A99" t="s">
        <v>141</v>
      </c>
      <c r="B99" s="34">
        <f>SUM(B3:B98)/4000</f>
        <v>5.5935700000000041</v>
      </c>
      <c r="C99" s="34">
        <f t="shared" ref="C99:P99" si="2">SUM(C3:C98)/4000</f>
        <v>1.5485500000000016</v>
      </c>
      <c r="D99" s="93">
        <f t="shared" ref="D99" si="3">SUM(D3:D98)/4000</f>
        <v>1.0302100000000001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0.12611000000000006</v>
      </c>
      <c r="K99" s="37">
        <f t="shared" si="2"/>
        <v>0.12611000000000006</v>
      </c>
      <c r="L99" s="37">
        <f t="shared" si="2"/>
        <v>0.12925750000000003</v>
      </c>
      <c r="M99">
        <f t="shared" si="2"/>
        <v>1.3835149999999989</v>
      </c>
      <c r="N99">
        <f t="shared" si="2"/>
        <v>6.5251200000000038</v>
      </c>
      <c r="O99">
        <f t="shared" si="2"/>
        <v>2.430240000000004</v>
      </c>
      <c r="P99">
        <f t="shared" si="2"/>
        <v>0.16523249999999989</v>
      </c>
      <c r="Q99">
        <f t="shared" ref="Q99:AF99" si="5">SUM(Q3:Q98)/4000</f>
        <v>0.93389999999999984</v>
      </c>
      <c r="R99" s="93">
        <f t="shared" si="5"/>
        <v>0.36601750000000005</v>
      </c>
      <c r="S99" s="93">
        <f t="shared" si="5"/>
        <v>0.34449000000000002</v>
      </c>
      <c r="T99" s="93">
        <f t="shared" si="5"/>
        <v>0.31970249999999995</v>
      </c>
      <c r="U99">
        <f t="shared" si="5"/>
        <v>0.15750499999999998</v>
      </c>
      <c r="V99">
        <f t="shared" si="5"/>
        <v>0.94687563600000013</v>
      </c>
      <c r="W99">
        <f t="shared" si="5"/>
        <v>0.14821000000000006</v>
      </c>
      <c r="X99">
        <f t="shared" si="5"/>
        <v>0.85808749999999989</v>
      </c>
      <c r="Y99">
        <f t="shared" si="5"/>
        <v>0.28604499999999983</v>
      </c>
      <c r="Z99">
        <f t="shared" si="5"/>
        <v>0.28599999999999987</v>
      </c>
      <c r="AA99">
        <f t="shared" si="5"/>
        <v>2.0220375000000006</v>
      </c>
      <c r="AB99">
        <f t="shared" si="5"/>
        <v>0.40438000000000002</v>
      </c>
      <c r="AC99">
        <f t="shared" si="5"/>
        <v>0.68421750000000015</v>
      </c>
      <c r="AD99">
        <f t="shared" si="5"/>
        <v>0.36501500000000009</v>
      </c>
      <c r="AE99">
        <f t="shared" si="5"/>
        <v>0.65359750000000028</v>
      </c>
      <c r="AF99">
        <f t="shared" si="5"/>
        <v>0.32640250000000004</v>
      </c>
      <c r="AG99">
        <f t="shared" ref="AG99:AM99" si="6">SUM(AG3:AG98)/4000</f>
        <v>0.24940000000000004</v>
      </c>
      <c r="AH99">
        <f t="shared" si="6"/>
        <v>0.84102750000000037</v>
      </c>
      <c r="AI99">
        <f t="shared" si="6"/>
        <v>0.84102750000000037</v>
      </c>
      <c r="AJ99">
        <f t="shared" si="6"/>
        <v>0.71019250000000056</v>
      </c>
      <c r="AK99">
        <f t="shared" si="6"/>
        <v>1.5188325000000005</v>
      </c>
      <c r="AL99">
        <f t="shared" si="6"/>
        <v>0.6509275000000001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45174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512.34109608675863</v>
      </c>
      <c r="L3">
        <v>6.2790194564546011</v>
      </c>
      <c r="M3">
        <v>63.771081628063861</v>
      </c>
      <c r="N3">
        <v>51.882718076720955</v>
      </c>
      <c r="O3">
        <v>73.289080144291091</v>
      </c>
      <c r="P3">
        <v>26.242790943900125</v>
      </c>
      <c r="Q3">
        <v>8.7822282608695659</v>
      </c>
      <c r="R3">
        <v>9.3146915039062499</v>
      </c>
      <c r="S3">
        <v>11.586402195217561</v>
      </c>
      <c r="T3">
        <v>0</v>
      </c>
      <c r="U3">
        <v>61.90073119345643</v>
      </c>
      <c r="V3">
        <v>6.0952083027591337</v>
      </c>
      <c r="W3">
        <v>18.712568294246175</v>
      </c>
      <c r="X3">
        <v>64.788945257713891</v>
      </c>
      <c r="Y3">
        <v>0</v>
      </c>
      <c r="Z3">
        <v>2.8783097999999994</v>
      </c>
      <c r="AA3">
        <v>18.513577979793247</v>
      </c>
      <c r="AB3">
        <v>17.351255999999999</v>
      </c>
      <c r="AC3">
        <v>12.764903812156433</v>
      </c>
      <c r="AD3">
        <v>0</v>
      </c>
      <c r="AE3">
        <v>21.712782000000001</v>
      </c>
      <c r="AF3">
        <v>6.1515000000000004</v>
      </c>
      <c r="AG3">
        <v>27.096356159999999</v>
      </c>
      <c r="AH3">
        <v>67.171079999999989</v>
      </c>
      <c r="AI3">
        <v>0</v>
      </c>
      <c r="AJ3">
        <v>0</v>
      </c>
      <c r="AK3">
        <v>22.46322</v>
      </c>
      <c r="AL3">
        <v>63.283699999999996</v>
      </c>
      <c r="AM3">
        <v>0</v>
      </c>
      <c r="AN3">
        <v>0</v>
      </c>
      <c r="AO3">
        <v>11.621231999999997</v>
      </c>
      <c r="AP3">
        <v>5.8513940033480063</v>
      </c>
      <c r="AQ3">
        <v>31.442400000000003</v>
      </c>
      <c r="AR3">
        <v>10.667799999999996</v>
      </c>
      <c r="AS3">
        <v>14.415519999999999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1206.8000568104194</v>
      </c>
      <c r="DN3">
        <v>41.57153628923642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2.1959533758522106E-6</v>
      </c>
      <c r="K4">
        <v>512.34109608675863</v>
      </c>
      <c r="L4">
        <v>6.2790194564546011</v>
      </c>
      <c r="M4">
        <v>63.771081628063861</v>
      </c>
      <c r="N4">
        <v>51.882718076720955</v>
      </c>
      <c r="O4">
        <v>73.289080144291091</v>
      </c>
      <c r="P4">
        <v>26.314130349121289</v>
      </c>
      <c r="Q4">
        <v>8.7822282608695659</v>
      </c>
      <c r="R4">
        <v>9.3146915039062499</v>
      </c>
      <c r="S4">
        <v>11.586402195217561</v>
      </c>
      <c r="T4">
        <v>0</v>
      </c>
      <c r="U4">
        <v>61.90957334754269</v>
      </c>
      <c r="V4">
        <v>6.1064780342516762</v>
      </c>
      <c r="W4">
        <v>18.926688264938811</v>
      </c>
      <c r="X4">
        <v>64.788945257713891</v>
      </c>
      <c r="Y4">
        <v>0</v>
      </c>
      <c r="Z4">
        <v>2.8783097999999994</v>
      </c>
      <c r="AA4">
        <v>18.513577979793247</v>
      </c>
      <c r="AB4">
        <v>17.351255999999999</v>
      </c>
      <c r="AC4">
        <v>12.764903812156433</v>
      </c>
      <c r="AD4">
        <v>0</v>
      </c>
      <c r="AE4">
        <v>21.712782000000001</v>
      </c>
      <c r="AF4">
        <v>6.1515000000000004</v>
      </c>
      <c r="AG4">
        <v>27.096356159999999</v>
      </c>
      <c r="AH4">
        <v>67.171079999999989</v>
      </c>
      <c r="AI4">
        <v>0</v>
      </c>
      <c r="AJ4">
        <v>0</v>
      </c>
      <c r="AK4">
        <v>22.46322</v>
      </c>
      <c r="AL4">
        <v>63.283699999999996</v>
      </c>
      <c r="AM4">
        <v>0</v>
      </c>
      <c r="AN4">
        <v>0</v>
      </c>
      <c r="AO4">
        <v>11.621231999999997</v>
      </c>
      <c r="AP4">
        <v>5.8513940033480063</v>
      </c>
      <c r="AQ4">
        <v>31.442400000000003</v>
      </c>
      <c r="AR4">
        <v>21.335599999999996</v>
      </c>
      <c r="AS4">
        <v>14.415519999999999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1217.408016822659</v>
      </c>
      <c r="DN4">
        <v>41.936949734443083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512.34109608675863</v>
      </c>
      <c r="L5">
        <v>6.2790194564546011</v>
      </c>
      <c r="M5">
        <v>63.771081628063861</v>
      </c>
      <c r="N5">
        <v>51.882718076720955</v>
      </c>
      <c r="O5">
        <v>73.289080144291091</v>
      </c>
      <c r="P5">
        <v>26.957170574841008</v>
      </c>
      <c r="Q5">
        <v>8.7822282608695659</v>
      </c>
      <c r="R5">
        <v>9.3146915039062499</v>
      </c>
      <c r="S5">
        <v>11.586402195217561</v>
      </c>
      <c r="T5">
        <v>0</v>
      </c>
      <c r="U5">
        <v>61.90957334754269</v>
      </c>
      <c r="V5">
        <v>6.1064780342516762</v>
      </c>
      <c r="W5">
        <v>19.058551655221745</v>
      </c>
      <c r="X5">
        <v>64.788945257713891</v>
      </c>
      <c r="Y5">
        <v>0</v>
      </c>
      <c r="Z5">
        <v>2.8783097999999994</v>
      </c>
      <c r="AA5">
        <v>15.719468482617975</v>
      </c>
      <c r="AB5">
        <v>17.351255999999999</v>
      </c>
      <c r="AC5">
        <v>12.764903812156433</v>
      </c>
      <c r="AD5">
        <v>0</v>
      </c>
      <c r="AE5">
        <v>21.712782000000001</v>
      </c>
      <c r="AF5">
        <v>6.1515000000000004</v>
      </c>
      <c r="AG5">
        <v>27.096356159999999</v>
      </c>
      <c r="AH5">
        <v>67.171079999999989</v>
      </c>
      <c r="AI5">
        <v>0</v>
      </c>
      <c r="AJ5">
        <v>0</v>
      </c>
      <c r="AK5">
        <v>22.46322</v>
      </c>
      <c r="AL5">
        <v>63.283699999999996</v>
      </c>
      <c r="AM5">
        <v>0</v>
      </c>
      <c r="AN5">
        <v>0</v>
      </c>
      <c r="AO5">
        <v>11.621231999999997</v>
      </c>
      <c r="AP5">
        <v>5.8513940033480063</v>
      </c>
      <c r="AQ5">
        <v>31.442400000000003</v>
      </c>
      <c r="AR5">
        <v>21.335599999999996</v>
      </c>
      <c r="AS5">
        <v>14.415519999999999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1215.4561114996407</v>
      </c>
      <c r="DN5">
        <v>41.869646980335624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512.34109608675863</v>
      </c>
      <c r="L6">
        <v>6.2790194564546011</v>
      </c>
      <c r="M6">
        <v>63.771081628063861</v>
      </c>
      <c r="N6">
        <v>51.882718076720955</v>
      </c>
      <c r="O6">
        <v>73.289080144291091</v>
      </c>
      <c r="P6">
        <v>26.979310344827589</v>
      </c>
      <c r="Q6">
        <v>8.7822282608695659</v>
      </c>
      <c r="R6">
        <v>9.3146915039062499</v>
      </c>
      <c r="S6">
        <v>11.586402195217561</v>
      </c>
      <c r="T6">
        <v>0</v>
      </c>
      <c r="U6">
        <v>61.90957334754269</v>
      </c>
      <c r="V6">
        <v>6.1064780342516762</v>
      </c>
      <c r="W6">
        <v>19.058165713604957</v>
      </c>
      <c r="X6">
        <v>64.788945257713891</v>
      </c>
      <c r="Y6">
        <v>0</v>
      </c>
      <c r="Z6">
        <v>2.8783097999999994</v>
      </c>
      <c r="AA6">
        <v>12.318788766731526</v>
      </c>
      <c r="AB6">
        <v>17.351255999999999</v>
      </c>
      <c r="AC6">
        <v>12.764903812156433</v>
      </c>
      <c r="AD6">
        <v>0</v>
      </c>
      <c r="AE6">
        <v>21.712782000000001</v>
      </c>
      <c r="AF6">
        <v>6.1515000000000004</v>
      </c>
      <c r="AG6">
        <v>27.096356159999999</v>
      </c>
      <c r="AH6">
        <v>67.171079999999989</v>
      </c>
      <c r="AI6">
        <v>0</v>
      </c>
      <c r="AJ6">
        <v>0</v>
      </c>
      <c r="AK6">
        <v>22.46322</v>
      </c>
      <c r="AL6">
        <v>63.283699999999996</v>
      </c>
      <c r="AM6">
        <v>0</v>
      </c>
      <c r="AN6">
        <v>0</v>
      </c>
      <c r="AO6">
        <v>11.621231999999997</v>
      </c>
      <c r="AP6">
        <v>5.8513940033480063</v>
      </c>
      <c r="AQ6">
        <v>31.442400000000003</v>
      </c>
      <c r="AR6">
        <v>10.667799999999996</v>
      </c>
      <c r="AS6">
        <v>14.415519999999999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1201.8772190209061</v>
      </c>
      <c r="DN6">
        <v>41.401813571553191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512.34109608675863</v>
      </c>
      <c r="L7">
        <v>6.2790194564546011</v>
      </c>
      <c r="M7">
        <v>63.771081628063861</v>
      </c>
      <c r="N7">
        <v>51.882718076720955</v>
      </c>
      <c r="O7">
        <v>73.289080144291091</v>
      </c>
      <c r="P7">
        <v>26.979310344827589</v>
      </c>
      <c r="Q7">
        <v>8.7822282608695659</v>
      </c>
      <c r="R7">
        <v>9.3146915039062499</v>
      </c>
      <c r="S7">
        <v>11.586402195217561</v>
      </c>
      <c r="T7">
        <v>0</v>
      </c>
      <c r="U7">
        <v>61.993283010346019</v>
      </c>
      <c r="V7">
        <v>6.1064780342516762</v>
      </c>
      <c r="W7">
        <v>19.058165713604957</v>
      </c>
      <c r="X7">
        <v>64.788945257713891</v>
      </c>
      <c r="Y7">
        <v>0</v>
      </c>
      <c r="Z7">
        <v>2.8783097999999994</v>
      </c>
      <c r="AA7">
        <v>12.318788766731526</v>
      </c>
      <c r="AB7">
        <v>17.351255999999999</v>
      </c>
      <c r="AC7">
        <v>12.764903812156433</v>
      </c>
      <c r="AD7">
        <v>0</v>
      </c>
      <c r="AE7">
        <v>21.712782000000001</v>
      </c>
      <c r="AF7">
        <v>6.1515000000000004</v>
      </c>
      <c r="AG7">
        <v>27.096356159999999</v>
      </c>
      <c r="AH7">
        <v>67.171079999999989</v>
      </c>
      <c r="AI7">
        <v>0</v>
      </c>
      <c r="AJ7">
        <v>0</v>
      </c>
      <c r="AK7">
        <v>22.46322</v>
      </c>
      <c r="AL7">
        <v>63.283699999999996</v>
      </c>
      <c r="AM7">
        <v>0</v>
      </c>
      <c r="AN7">
        <v>0</v>
      </c>
      <c r="AO7">
        <v>11.621231999999997</v>
      </c>
      <c r="AP7">
        <v>5.8513940033480063</v>
      </c>
      <c r="AQ7">
        <v>31.442400000000003</v>
      </c>
      <c r="AR7">
        <v>10.667799999999996</v>
      </c>
      <c r="AS7">
        <v>6.7942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1194.5906113157998</v>
      </c>
      <c r="DN7">
        <v>41.150810939462808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512.34109608675863</v>
      </c>
      <c r="L8">
        <v>6.2790194564546011</v>
      </c>
      <c r="M8">
        <v>63.771081628063861</v>
      </c>
      <c r="N8">
        <v>51.882718076720955</v>
      </c>
      <c r="O8">
        <v>73.289080144291091</v>
      </c>
      <c r="P8">
        <v>26.979310344827589</v>
      </c>
      <c r="Q8">
        <v>8.7822282608695659</v>
      </c>
      <c r="R8">
        <v>9.3146915039062499</v>
      </c>
      <c r="S8">
        <v>11.586402195217561</v>
      </c>
      <c r="T8">
        <v>0</v>
      </c>
      <c r="U8">
        <v>61.992907395490427</v>
      </c>
      <c r="V8">
        <v>6.1064780342516762</v>
      </c>
      <c r="W8">
        <v>19.058165713604957</v>
      </c>
      <c r="X8">
        <v>64.788945257713891</v>
      </c>
      <c r="Y8">
        <v>0</v>
      </c>
      <c r="Z8">
        <v>2.8783097999999994</v>
      </c>
      <c r="AA8">
        <v>6.1420439766520554</v>
      </c>
      <c r="AB8">
        <v>17.351255999999999</v>
      </c>
      <c r="AC8">
        <v>12.764903812156433</v>
      </c>
      <c r="AD8">
        <v>0</v>
      </c>
      <c r="AE8">
        <v>21.712782000000001</v>
      </c>
      <c r="AF8">
        <v>6.1515000000000004</v>
      </c>
      <c r="AG8">
        <v>27.096356159999999</v>
      </c>
      <c r="AH8">
        <v>67.171079999999989</v>
      </c>
      <c r="AI8">
        <v>0</v>
      </c>
      <c r="AJ8">
        <v>0</v>
      </c>
      <c r="AK8">
        <v>22.46322</v>
      </c>
      <c r="AL8">
        <v>63.283699999999996</v>
      </c>
      <c r="AM8">
        <v>0</v>
      </c>
      <c r="AN8">
        <v>0</v>
      </c>
      <c r="AO8">
        <v>11.621231999999997</v>
      </c>
      <c r="AP8">
        <v>5.8513940033480063</v>
      </c>
      <c r="AQ8">
        <v>31.442400000000003</v>
      </c>
      <c r="AR8">
        <v>10.667799999999996</v>
      </c>
      <c r="AS8">
        <v>6.7942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1188.6193287460831</v>
      </c>
      <c r="DN8">
        <v>40.944973104244575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512.33255951185208</v>
      </c>
      <c r="L9">
        <v>6.2791139328657319</v>
      </c>
      <c r="M9">
        <v>63.771081628063861</v>
      </c>
      <c r="N9">
        <v>51.882718076720955</v>
      </c>
      <c r="O9">
        <v>73.289080144291091</v>
      </c>
      <c r="P9">
        <v>28.04274662722877</v>
      </c>
      <c r="Q9">
        <v>8.7820871559633051</v>
      </c>
      <c r="R9">
        <v>9.3146915039062499</v>
      </c>
      <c r="S9">
        <v>11.586611947104423</v>
      </c>
      <c r="T9">
        <v>0</v>
      </c>
      <c r="U9">
        <v>61.992907395490427</v>
      </c>
      <c r="V9">
        <v>6.1064780342516762</v>
      </c>
      <c r="W9">
        <v>19.058165713604957</v>
      </c>
      <c r="X9">
        <v>64.788945257713891</v>
      </c>
      <c r="Y9">
        <v>0</v>
      </c>
      <c r="Z9">
        <v>2.8783097999999994</v>
      </c>
      <c r="AA9">
        <v>6.1420439766520554</v>
      </c>
      <c r="AB9">
        <v>17.351255999999999</v>
      </c>
      <c r="AC9">
        <v>12.764903812156433</v>
      </c>
      <c r="AD9">
        <v>0</v>
      </c>
      <c r="AE9">
        <v>21.712782000000001</v>
      </c>
      <c r="AF9">
        <v>6.1515000000000004</v>
      </c>
      <c r="AG9">
        <v>27.096356159999999</v>
      </c>
      <c r="AH9">
        <v>67.171079999999989</v>
      </c>
      <c r="AI9">
        <v>0</v>
      </c>
      <c r="AJ9">
        <v>0</v>
      </c>
      <c r="AK9">
        <v>22.46322</v>
      </c>
      <c r="AL9">
        <v>63.283699999999996</v>
      </c>
      <c r="AM9">
        <v>0</v>
      </c>
      <c r="AN9">
        <v>0</v>
      </c>
      <c r="AO9">
        <v>11.621231999999997</v>
      </c>
      <c r="AP9">
        <v>5.8513940033480063</v>
      </c>
      <c r="AQ9">
        <v>31.442400000000003</v>
      </c>
      <c r="AR9">
        <v>7.7583999999999991</v>
      </c>
      <c r="AS9">
        <v>6.7942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1186.8267415083931</v>
      </c>
      <c r="DN9">
        <v>40.88322317282077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512.33255951185208</v>
      </c>
      <c r="L10">
        <v>6.2791139328657319</v>
      </c>
      <c r="M10">
        <v>63.771081628063861</v>
      </c>
      <c r="N10">
        <v>51.882718076720955</v>
      </c>
      <c r="O10">
        <v>73.289080144291091</v>
      </c>
      <c r="P10">
        <v>28.054115164305095</v>
      </c>
      <c r="Q10">
        <v>8.7820871559633051</v>
      </c>
      <c r="R10">
        <v>9.3146915039062499</v>
      </c>
      <c r="S10">
        <v>11.586611947104423</v>
      </c>
      <c r="T10">
        <v>0</v>
      </c>
      <c r="U10">
        <v>61.992907395490427</v>
      </c>
      <c r="V10">
        <v>6.1064780342516762</v>
      </c>
      <c r="W10">
        <v>19.058165713604957</v>
      </c>
      <c r="X10">
        <v>64.788945257713891</v>
      </c>
      <c r="Y10">
        <v>0</v>
      </c>
      <c r="Z10">
        <v>2.8783097999999994</v>
      </c>
      <c r="AA10">
        <v>0</v>
      </c>
      <c r="AB10">
        <v>17.351255999999999</v>
      </c>
      <c r="AC10">
        <v>12.764903812156433</v>
      </c>
      <c r="AD10">
        <v>0</v>
      </c>
      <c r="AE10">
        <v>21.712782000000001</v>
      </c>
      <c r="AF10">
        <v>6.1515000000000004</v>
      </c>
      <c r="AG10">
        <v>27.096356159999999</v>
      </c>
      <c r="AH10">
        <v>67.171079999999989</v>
      </c>
      <c r="AI10">
        <v>0</v>
      </c>
      <c r="AJ10">
        <v>0</v>
      </c>
      <c r="AK10">
        <v>22.46322</v>
      </c>
      <c r="AL10">
        <v>63.283699999999996</v>
      </c>
      <c r="AM10">
        <v>0</v>
      </c>
      <c r="AN10">
        <v>0</v>
      </c>
      <c r="AO10">
        <v>11.621231999999997</v>
      </c>
      <c r="AP10">
        <v>5.8513940033480063</v>
      </c>
      <c r="AQ10">
        <v>31.442400000000003</v>
      </c>
      <c r="AR10">
        <v>7.7583999999999991</v>
      </c>
      <c r="AS10">
        <v>6.7942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1180.9003566913759</v>
      </c>
      <c r="DN10">
        <v>40.678932550262253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445.00192478081522</v>
      </c>
      <c r="L11">
        <v>2.9998754639800018</v>
      </c>
      <c r="M11">
        <v>63.771081628063861</v>
      </c>
      <c r="N11">
        <v>51.882718076720955</v>
      </c>
      <c r="O11">
        <v>73.289080144291091</v>
      </c>
      <c r="P11">
        <v>28.054115164305095</v>
      </c>
      <c r="Q11">
        <v>4.0029260869565215</v>
      </c>
      <c r="R11">
        <v>9.3146915039062499</v>
      </c>
      <c r="S11">
        <v>3.9940020562028793</v>
      </c>
      <c r="T11">
        <v>0</v>
      </c>
      <c r="U11">
        <v>61.992907395490427</v>
      </c>
      <c r="V11">
        <v>6.1064780342516762</v>
      </c>
      <c r="W11">
        <v>19.058165713604957</v>
      </c>
      <c r="X11">
        <v>64.788945257713891</v>
      </c>
      <c r="Y11">
        <v>0</v>
      </c>
      <c r="Z11">
        <v>2.8783097999999994</v>
      </c>
      <c r="AA11">
        <v>0</v>
      </c>
      <c r="AB11">
        <v>17.351255999999999</v>
      </c>
      <c r="AC11">
        <v>12.764903812156433</v>
      </c>
      <c r="AD11">
        <v>0</v>
      </c>
      <c r="AE11">
        <v>21.712782000000001</v>
      </c>
      <c r="AF11">
        <v>6.1515000000000004</v>
      </c>
      <c r="AG11">
        <v>27.096356159999999</v>
      </c>
      <c r="AH11">
        <v>67.171079999999989</v>
      </c>
      <c r="AI11">
        <v>0</v>
      </c>
      <c r="AJ11">
        <v>0</v>
      </c>
      <c r="AK11">
        <v>22.46322</v>
      </c>
      <c r="AL11">
        <v>63.283699999999996</v>
      </c>
      <c r="AM11">
        <v>0</v>
      </c>
      <c r="AN11">
        <v>0</v>
      </c>
      <c r="AO11">
        <v>11.621231999999997</v>
      </c>
      <c r="AP11">
        <v>5.8513940033480063</v>
      </c>
      <c r="AQ11">
        <v>31.442400000000003</v>
      </c>
      <c r="AR11">
        <v>7.7583999999999991</v>
      </c>
      <c r="AS11">
        <v>6.7942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1100.6820006806045</v>
      </c>
      <c r="DN11">
        <v>37.915644401202975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379.99646529786003</v>
      </c>
      <c r="L12">
        <v>2.9998754639800018</v>
      </c>
      <c r="M12">
        <v>63.771081628063861</v>
      </c>
      <c r="N12">
        <v>51.882718076720955</v>
      </c>
      <c r="O12">
        <v>73.289080144291091</v>
      </c>
      <c r="P12">
        <v>28.054115164305095</v>
      </c>
      <c r="Q12">
        <v>4.0029260869565215</v>
      </c>
      <c r="R12">
        <v>9.3146915039062499</v>
      </c>
      <c r="S12">
        <v>3.9940020562028793</v>
      </c>
      <c r="T12">
        <v>0</v>
      </c>
      <c r="U12">
        <v>61.992907395490427</v>
      </c>
      <c r="V12">
        <v>6.1064780342516762</v>
      </c>
      <c r="W12">
        <v>19.058165713604957</v>
      </c>
      <c r="X12">
        <v>64.788945257713891</v>
      </c>
      <c r="Y12">
        <v>0</v>
      </c>
      <c r="Z12">
        <v>2.8783097999999994</v>
      </c>
      <c r="AA12">
        <v>0</v>
      </c>
      <c r="AB12">
        <v>17.351255999999999</v>
      </c>
      <c r="AC12">
        <v>12.764903812156433</v>
      </c>
      <c r="AD12">
        <v>0</v>
      </c>
      <c r="AE12">
        <v>21.712782000000001</v>
      </c>
      <c r="AF12">
        <v>6.1515000000000004</v>
      </c>
      <c r="AG12">
        <v>27.096356159999999</v>
      </c>
      <c r="AH12">
        <v>67.171079999999989</v>
      </c>
      <c r="AI12">
        <v>0</v>
      </c>
      <c r="AJ12">
        <v>0</v>
      </c>
      <c r="AK12">
        <v>22.46322</v>
      </c>
      <c r="AL12">
        <v>63.283699999999996</v>
      </c>
      <c r="AM12">
        <v>0</v>
      </c>
      <c r="AN12">
        <v>0</v>
      </c>
      <c r="AO12">
        <v>11.621231999999997</v>
      </c>
      <c r="AP12">
        <v>5.8513940033480063</v>
      </c>
      <c r="AQ12">
        <v>31.442400000000003</v>
      </c>
      <c r="AR12">
        <v>7.7583999999999991</v>
      </c>
      <c r="AS12">
        <v>6.7942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1037.8412230007432</v>
      </c>
      <c r="DN12">
        <v>35.750962598108835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314.9996595025907</v>
      </c>
      <c r="L13">
        <v>2.9998754639800018</v>
      </c>
      <c r="M13">
        <v>63.771081628063861</v>
      </c>
      <c r="N13">
        <v>51.882718076720955</v>
      </c>
      <c r="O13">
        <v>73.289080144291091</v>
      </c>
      <c r="P13">
        <v>28.054115164305095</v>
      </c>
      <c r="Q13">
        <v>4.0029260869565215</v>
      </c>
      <c r="R13">
        <v>9.3146915039062499</v>
      </c>
      <c r="S13">
        <v>3.9940020562028793</v>
      </c>
      <c r="T13">
        <v>0</v>
      </c>
      <c r="U13">
        <v>62.116770229731735</v>
      </c>
      <c r="V13">
        <v>6.1064780342516762</v>
      </c>
      <c r="W13">
        <v>19.055192329956586</v>
      </c>
      <c r="X13">
        <v>64.788945257713891</v>
      </c>
      <c r="Y13">
        <v>0</v>
      </c>
      <c r="Z13">
        <v>2.8783097999999994</v>
      </c>
      <c r="AA13">
        <v>0</v>
      </c>
      <c r="AB13">
        <v>17.351255999999999</v>
      </c>
      <c r="AC13">
        <v>12.764903812156433</v>
      </c>
      <c r="AD13">
        <v>0</v>
      </c>
      <c r="AE13">
        <v>21.712782000000001</v>
      </c>
      <c r="AF13">
        <v>6.1515000000000004</v>
      </c>
      <c r="AG13">
        <v>27.096356159999999</v>
      </c>
      <c r="AH13">
        <v>67.171079999999989</v>
      </c>
      <c r="AI13">
        <v>0</v>
      </c>
      <c r="AJ13">
        <v>0</v>
      </c>
      <c r="AK13">
        <v>22.46322</v>
      </c>
      <c r="AL13">
        <v>63.283699999999996</v>
      </c>
      <c r="AM13">
        <v>0</v>
      </c>
      <c r="AN13">
        <v>0</v>
      </c>
      <c r="AO13">
        <v>11.233857599999999</v>
      </c>
      <c r="AP13">
        <v>5.8513940033480063</v>
      </c>
      <c r="AQ13">
        <v>26.201999999999998</v>
      </c>
      <c r="AR13">
        <v>8.7281999999999975</v>
      </c>
      <c r="AS13">
        <v>4.7263999999999999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968.62386897158751</v>
      </c>
      <c r="DN13">
        <v>33.366625882588387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279.99416889843422</v>
      </c>
      <c r="L14">
        <v>2.9998754639800018</v>
      </c>
      <c r="M14">
        <v>63.771081628063861</v>
      </c>
      <c r="N14">
        <v>51.882718076720955</v>
      </c>
      <c r="O14">
        <v>73.289080144291091</v>
      </c>
      <c r="P14">
        <v>28.054115164305095</v>
      </c>
      <c r="Q14">
        <v>4.0029260869565215</v>
      </c>
      <c r="R14">
        <v>9.3146915039062499</v>
      </c>
      <c r="S14">
        <v>3.9940020562028793</v>
      </c>
      <c r="T14">
        <v>0</v>
      </c>
      <c r="U14">
        <v>62.117774127411501</v>
      </c>
      <c r="V14">
        <v>6.1064780342516762</v>
      </c>
      <c r="W14">
        <v>19.055192329956586</v>
      </c>
      <c r="X14">
        <v>64.788945257713891</v>
      </c>
      <c r="Y14">
        <v>0</v>
      </c>
      <c r="Z14">
        <v>2.8783097999999994</v>
      </c>
      <c r="AA14">
        <v>0</v>
      </c>
      <c r="AB14">
        <v>17.351255999999999</v>
      </c>
      <c r="AC14">
        <v>12.764903812156433</v>
      </c>
      <c r="AD14">
        <v>0</v>
      </c>
      <c r="AE14">
        <v>21.712782000000001</v>
      </c>
      <c r="AF14">
        <v>6.1515000000000004</v>
      </c>
      <c r="AG14">
        <v>27.096356159999999</v>
      </c>
      <c r="AH14">
        <v>67.171079999999989</v>
      </c>
      <c r="AI14">
        <v>0</v>
      </c>
      <c r="AJ14">
        <v>0</v>
      </c>
      <c r="AK14">
        <v>22.46322</v>
      </c>
      <c r="AL14">
        <v>63.283699999999996</v>
      </c>
      <c r="AM14">
        <v>0</v>
      </c>
      <c r="AN14">
        <v>0</v>
      </c>
      <c r="AO14">
        <v>11.233857599999999</v>
      </c>
      <c r="AP14">
        <v>5.8513940033480063</v>
      </c>
      <c r="AQ14">
        <v>20.961600000000004</v>
      </c>
      <c r="AR14">
        <v>8.7281999999999975</v>
      </c>
      <c r="AS14">
        <v>4.7263999999999999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929.71913695781382</v>
      </c>
      <c r="DN14">
        <v>32.026471189885171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279.99416889843422</v>
      </c>
      <c r="L15">
        <v>2.9998754639800018</v>
      </c>
      <c r="M15">
        <v>63.771081628063861</v>
      </c>
      <c r="N15">
        <v>51.882718076720955</v>
      </c>
      <c r="O15">
        <v>73.289080144291091</v>
      </c>
      <c r="P15">
        <v>28.054115164305095</v>
      </c>
      <c r="Q15">
        <v>4.0029260869565215</v>
      </c>
      <c r="R15">
        <v>4.0058912052117268</v>
      </c>
      <c r="S15">
        <v>3.9940020562028793</v>
      </c>
      <c r="T15">
        <v>0</v>
      </c>
      <c r="U15">
        <v>62.117774127411501</v>
      </c>
      <c r="V15">
        <v>2.0272857444561776</v>
      </c>
      <c r="W15">
        <v>4.9960951560818083</v>
      </c>
      <c r="X15">
        <v>40.002850337154428</v>
      </c>
      <c r="Y15">
        <v>0</v>
      </c>
      <c r="Z15">
        <v>2.8783097999999994</v>
      </c>
      <c r="AA15">
        <v>0</v>
      </c>
      <c r="AB15">
        <v>17.351255999999999</v>
      </c>
      <c r="AC15">
        <v>12.764903812156433</v>
      </c>
      <c r="AD15">
        <v>0</v>
      </c>
      <c r="AE15">
        <v>21.712782000000001</v>
      </c>
      <c r="AF15">
        <v>6.1515000000000004</v>
      </c>
      <c r="AG15">
        <v>27.096356159999999</v>
      </c>
      <c r="AH15">
        <v>67.171079999999989</v>
      </c>
      <c r="AI15">
        <v>0</v>
      </c>
      <c r="AJ15">
        <v>0</v>
      </c>
      <c r="AK15">
        <v>22.46322</v>
      </c>
      <c r="AL15">
        <v>60.682999999999993</v>
      </c>
      <c r="AM15">
        <v>0</v>
      </c>
      <c r="AN15">
        <v>0</v>
      </c>
      <c r="AO15">
        <v>11.233857599999999</v>
      </c>
      <c r="AP15">
        <v>5.3450233684428916</v>
      </c>
      <c r="AQ15">
        <v>20.961600000000004</v>
      </c>
      <c r="AR15">
        <v>8.7281999999999975</v>
      </c>
      <c r="AS15">
        <v>4.7263999999999999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880.08854195541221</v>
      </c>
      <c r="DN15">
        <v>30.316810874457282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279.99416889843422</v>
      </c>
      <c r="L16">
        <v>2.9998754639800018</v>
      </c>
      <c r="M16">
        <v>63.771081628063861</v>
      </c>
      <c r="N16">
        <v>51.882718076720955</v>
      </c>
      <c r="O16">
        <v>73.289080144291091</v>
      </c>
      <c r="P16">
        <v>28.054115164305095</v>
      </c>
      <c r="Q16">
        <v>4.0029260869565215</v>
      </c>
      <c r="R16">
        <v>4.0058912052117268</v>
      </c>
      <c r="S16">
        <v>3.9940020562028793</v>
      </c>
      <c r="T16">
        <v>0</v>
      </c>
      <c r="U16">
        <v>62.117774127411501</v>
      </c>
      <c r="V16">
        <v>2.0272857444561776</v>
      </c>
      <c r="W16">
        <v>4.9960951560818083</v>
      </c>
      <c r="X16">
        <v>15.000247697681804</v>
      </c>
      <c r="Y16">
        <v>0</v>
      </c>
      <c r="Z16">
        <v>2.8783097999999994</v>
      </c>
      <c r="AA16">
        <v>0</v>
      </c>
      <c r="AB16">
        <v>17.351255999999999</v>
      </c>
      <c r="AC16">
        <v>12.764903812156433</v>
      </c>
      <c r="AD16">
        <v>0</v>
      </c>
      <c r="AE16">
        <v>21.712782000000001</v>
      </c>
      <c r="AF16">
        <v>6.1515000000000004</v>
      </c>
      <c r="AG16">
        <v>27.096356159999999</v>
      </c>
      <c r="AH16">
        <v>67.171079999999989</v>
      </c>
      <c r="AI16">
        <v>0</v>
      </c>
      <c r="AJ16">
        <v>0</v>
      </c>
      <c r="AK16">
        <v>22.46322</v>
      </c>
      <c r="AL16">
        <v>60.682999999999993</v>
      </c>
      <c r="AM16">
        <v>0</v>
      </c>
      <c r="AN16">
        <v>0</v>
      </c>
      <c r="AO16">
        <v>11.233857599999999</v>
      </c>
      <c r="AP16">
        <v>5.3450233684428916</v>
      </c>
      <c r="AQ16">
        <v>20.961600000000004</v>
      </c>
      <c r="AR16">
        <v>8.7281999999999975</v>
      </c>
      <c r="AS16">
        <v>4.7263999999999999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855.91852592174985</v>
      </c>
      <c r="DN16">
        <v>29.484224268647054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279.99416889843422</v>
      </c>
      <c r="L17">
        <v>2.9998754639800018</v>
      </c>
      <c r="M17">
        <v>63.771081628063861</v>
      </c>
      <c r="N17">
        <v>51.882718076720955</v>
      </c>
      <c r="O17">
        <v>73.289080144291091</v>
      </c>
      <c r="P17">
        <v>28.36404250104415</v>
      </c>
      <c r="Q17">
        <v>4.0029260869565215</v>
      </c>
      <c r="R17">
        <v>4.0058912052117268</v>
      </c>
      <c r="S17">
        <v>3.9940020562028793</v>
      </c>
      <c r="T17">
        <v>0</v>
      </c>
      <c r="U17">
        <v>62.117774127411501</v>
      </c>
      <c r="V17">
        <v>2.0272857444561776</v>
      </c>
      <c r="W17">
        <v>4.9960951560818083</v>
      </c>
      <c r="X17">
        <v>15.000247697681804</v>
      </c>
      <c r="Y17">
        <v>0</v>
      </c>
      <c r="Z17">
        <v>2.8783097999999994</v>
      </c>
      <c r="AA17">
        <v>0</v>
      </c>
      <c r="AB17">
        <v>17.351255999999999</v>
      </c>
      <c r="AC17">
        <v>8.50136</v>
      </c>
      <c r="AD17">
        <v>0</v>
      </c>
      <c r="AE17">
        <v>21.712782000000001</v>
      </c>
      <c r="AF17">
        <v>6.1515000000000004</v>
      </c>
      <c r="AG17">
        <v>27.096356159999999</v>
      </c>
      <c r="AH17">
        <v>67.171079999999989</v>
      </c>
      <c r="AI17">
        <v>0</v>
      </c>
      <c r="AJ17">
        <v>0</v>
      </c>
      <c r="AK17">
        <v>22.46322</v>
      </c>
      <c r="AL17">
        <v>59.816099999999992</v>
      </c>
      <c r="AM17">
        <v>0</v>
      </c>
      <c r="AN17">
        <v>0</v>
      </c>
      <c r="AO17">
        <v>11.233857599999999</v>
      </c>
      <c r="AP17">
        <v>5.3450233684428916</v>
      </c>
      <c r="AQ17">
        <v>20.961600000000004</v>
      </c>
      <c r="AR17">
        <v>8.7281999999999975</v>
      </c>
      <c r="AS17">
        <v>4.7263999999999999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851.25853316045868</v>
      </c>
      <c r="DN17">
        <v>29.32370055452084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279.99416889843422</v>
      </c>
      <c r="L18">
        <v>2.9998754639800018</v>
      </c>
      <c r="M18">
        <v>63.771081628063861</v>
      </c>
      <c r="N18">
        <v>51.882718076720955</v>
      </c>
      <c r="O18">
        <v>73.289080144291091</v>
      </c>
      <c r="P18">
        <v>28.364459852382019</v>
      </c>
      <c r="Q18">
        <v>4.0029260869565215</v>
      </c>
      <c r="R18">
        <v>4.0058912052117268</v>
      </c>
      <c r="S18">
        <v>3.9940020562028793</v>
      </c>
      <c r="T18">
        <v>0</v>
      </c>
      <c r="U18">
        <v>62.117774127411501</v>
      </c>
      <c r="V18">
        <v>2.0272857444561776</v>
      </c>
      <c r="W18">
        <v>4.9960951560818083</v>
      </c>
      <c r="X18">
        <v>15.000247697681804</v>
      </c>
      <c r="Y18">
        <v>0</v>
      </c>
      <c r="Z18">
        <v>2.8783097999999994</v>
      </c>
      <c r="AA18">
        <v>0</v>
      </c>
      <c r="AB18">
        <v>17.351255999999999</v>
      </c>
      <c r="AC18">
        <v>8.50136</v>
      </c>
      <c r="AD18">
        <v>0</v>
      </c>
      <c r="AE18">
        <v>21.712782000000001</v>
      </c>
      <c r="AF18">
        <v>6.1515000000000004</v>
      </c>
      <c r="AG18">
        <v>27.096356159999999</v>
      </c>
      <c r="AH18">
        <v>67.171079999999989</v>
      </c>
      <c r="AI18">
        <v>0</v>
      </c>
      <c r="AJ18">
        <v>0</v>
      </c>
      <c r="AK18">
        <v>22.46322</v>
      </c>
      <c r="AL18">
        <v>59.816099999999992</v>
      </c>
      <c r="AM18">
        <v>0</v>
      </c>
      <c r="AN18">
        <v>0</v>
      </c>
      <c r="AO18">
        <v>11.233857599999999</v>
      </c>
      <c r="AP18">
        <v>5.3450233684428916</v>
      </c>
      <c r="AQ18">
        <v>20.961600000000004</v>
      </c>
      <c r="AR18">
        <v>8.7281999999999975</v>
      </c>
      <c r="AS18">
        <v>4.7263999999999999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851.25893667696403</v>
      </c>
      <c r="DN18">
        <v>29.323714389353377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279.99416889843422</v>
      </c>
      <c r="L19">
        <v>2.9998754639800018</v>
      </c>
      <c r="M19">
        <v>63.771081628063861</v>
      </c>
      <c r="N19">
        <v>51.882718076720955</v>
      </c>
      <c r="O19">
        <v>73.289080144291091</v>
      </c>
      <c r="P19">
        <v>28.364459852382019</v>
      </c>
      <c r="Q19">
        <v>4.0029260869565215</v>
      </c>
      <c r="R19">
        <v>4.0025851116625315</v>
      </c>
      <c r="S19">
        <v>3.9940020562028793</v>
      </c>
      <c r="T19">
        <v>0</v>
      </c>
      <c r="U19">
        <v>62.117774127411501</v>
      </c>
      <c r="V19">
        <v>2.0272857444561776</v>
      </c>
      <c r="W19">
        <v>4.9960951560818083</v>
      </c>
      <c r="X19">
        <v>15.000247697681804</v>
      </c>
      <c r="Y19">
        <v>0</v>
      </c>
      <c r="Z19">
        <v>2.8783097999999994</v>
      </c>
      <c r="AA19">
        <v>0</v>
      </c>
      <c r="AB19">
        <v>17.351255999999999</v>
      </c>
      <c r="AC19">
        <v>8.50136</v>
      </c>
      <c r="AD19">
        <v>0</v>
      </c>
      <c r="AE19">
        <v>21.712782000000001</v>
      </c>
      <c r="AF19">
        <v>6.1515000000000004</v>
      </c>
      <c r="AG19">
        <v>27.096356159999999</v>
      </c>
      <c r="AH19">
        <v>67.171079999999989</v>
      </c>
      <c r="AI19">
        <v>0</v>
      </c>
      <c r="AJ19">
        <v>0</v>
      </c>
      <c r="AK19">
        <v>22.46322</v>
      </c>
      <c r="AL19">
        <v>59.816099999999992</v>
      </c>
      <c r="AM19">
        <v>0</v>
      </c>
      <c r="AN19">
        <v>0</v>
      </c>
      <c r="AO19">
        <v>11.233857599999999</v>
      </c>
      <c r="AP19">
        <v>5.3450233684428916</v>
      </c>
      <c r="AQ19">
        <v>11.790900000000001</v>
      </c>
      <c r="AR19">
        <v>8.7281999999999975</v>
      </c>
      <c r="AS19">
        <v>4.7263999999999999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842.3904250171513</v>
      </c>
      <c r="DN19">
        <v>29.018219955616907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279.99416889843422</v>
      </c>
      <c r="L20">
        <v>2.9998754639800018</v>
      </c>
      <c r="M20">
        <v>63.771081628063861</v>
      </c>
      <c r="N20">
        <v>51.882718076720955</v>
      </c>
      <c r="O20">
        <v>73.289080144291091</v>
      </c>
      <c r="P20">
        <v>28.364459852382019</v>
      </c>
      <c r="Q20">
        <v>4.0029260869565215</v>
      </c>
      <c r="R20">
        <v>4.0025851116625315</v>
      </c>
      <c r="S20">
        <v>3.9940020562028793</v>
      </c>
      <c r="T20">
        <v>0</v>
      </c>
      <c r="U20">
        <v>62.117774127411501</v>
      </c>
      <c r="V20">
        <v>2.0272857444561776</v>
      </c>
      <c r="W20">
        <v>4.9960951560818083</v>
      </c>
      <c r="X20">
        <v>15.000247697681804</v>
      </c>
      <c r="Y20">
        <v>0</v>
      </c>
      <c r="Z20">
        <v>2.8783097999999994</v>
      </c>
      <c r="AA20">
        <v>0</v>
      </c>
      <c r="AB20">
        <v>17.351255999999999</v>
      </c>
      <c r="AC20">
        <v>8.50136</v>
      </c>
      <c r="AD20">
        <v>0</v>
      </c>
      <c r="AE20">
        <v>21.712782000000001</v>
      </c>
      <c r="AF20">
        <v>6.1515000000000004</v>
      </c>
      <c r="AG20">
        <v>27.096356159999999</v>
      </c>
      <c r="AH20">
        <v>67.171079999999989</v>
      </c>
      <c r="AI20">
        <v>0</v>
      </c>
      <c r="AJ20">
        <v>0</v>
      </c>
      <c r="AK20">
        <v>22.46322</v>
      </c>
      <c r="AL20">
        <v>59.816099999999992</v>
      </c>
      <c r="AM20">
        <v>0</v>
      </c>
      <c r="AN20">
        <v>0</v>
      </c>
      <c r="AO20">
        <v>11.233857599999999</v>
      </c>
      <c r="AP20">
        <v>5.3450233684428916</v>
      </c>
      <c r="AQ20">
        <v>10.480800000000002</v>
      </c>
      <c r="AR20">
        <v>8.7281999999999975</v>
      </c>
      <c r="AS20">
        <v>4.7263999999999999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841.12395134715143</v>
      </c>
      <c r="DN20">
        <v>28.974593625616905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279.99416889843422</v>
      </c>
      <c r="L21">
        <v>2.9998754639800018</v>
      </c>
      <c r="M21">
        <v>63.771081628063861</v>
      </c>
      <c r="N21">
        <v>51.882718076720955</v>
      </c>
      <c r="O21">
        <v>73.289080144291091</v>
      </c>
      <c r="P21">
        <v>28.477500543550896</v>
      </c>
      <c r="Q21">
        <v>4.0029260869565215</v>
      </c>
      <c r="R21">
        <v>3.7366999232914915</v>
      </c>
      <c r="S21">
        <v>3.9940020562028793</v>
      </c>
      <c r="T21">
        <v>0</v>
      </c>
      <c r="U21">
        <v>62.117774127411501</v>
      </c>
      <c r="V21">
        <v>2.0272857444561776</v>
      </c>
      <c r="W21">
        <v>5.1202217438105482</v>
      </c>
      <c r="X21">
        <v>15.000247697681804</v>
      </c>
      <c r="Y21">
        <v>0</v>
      </c>
      <c r="Z21">
        <v>2.8783097999999994</v>
      </c>
      <c r="AA21">
        <v>0</v>
      </c>
      <c r="AB21">
        <v>17.351255999999999</v>
      </c>
      <c r="AC21">
        <v>8.50136</v>
      </c>
      <c r="AD21">
        <v>0</v>
      </c>
      <c r="AE21">
        <v>21.712782000000001</v>
      </c>
      <c r="AF21">
        <v>6.1515000000000004</v>
      </c>
      <c r="AG21">
        <v>27.096356159999999</v>
      </c>
      <c r="AH21">
        <v>67.171079999999989</v>
      </c>
      <c r="AI21">
        <v>0</v>
      </c>
      <c r="AJ21">
        <v>0</v>
      </c>
      <c r="AK21">
        <v>22.46322</v>
      </c>
      <c r="AL21">
        <v>59.816099999999992</v>
      </c>
      <c r="AM21">
        <v>0</v>
      </c>
      <c r="AN21">
        <v>0</v>
      </c>
      <c r="AO21">
        <v>11.233857599999999</v>
      </c>
      <c r="AP21">
        <v>5.3450233684428916</v>
      </c>
      <c r="AQ21">
        <v>10.480800000000002</v>
      </c>
      <c r="AR21">
        <v>8.7281999999999975</v>
      </c>
      <c r="AS21">
        <v>5.3171999999999997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841.66731600461605</v>
      </c>
      <c r="DN21">
        <v>28.99331105867882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279.99416889843422</v>
      </c>
      <c r="L22">
        <v>2.9998754639800018</v>
      </c>
      <c r="M22">
        <v>63.771081628063861</v>
      </c>
      <c r="N22">
        <v>51.882718076720955</v>
      </c>
      <c r="O22">
        <v>73.289080144291091</v>
      </c>
      <c r="P22">
        <v>28.478328280640198</v>
      </c>
      <c r="Q22">
        <v>4.0029260869565215</v>
      </c>
      <c r="R22">
        <v>4.0058912052117268</v>
      </c>
      <c r="S22">
        <v>3.9940020562028793</v>
      </c>
      <c r="T22">
        <v>0</v>
      </c>
      <c r="U22">
        <v>62.117774127411501</v>
      </c>
      <c r="V22">
        <v>2.0272857444561776</v>
      </c>
      <c r="W22">
        <v>5.1202217438105482</v>
      </c>
      <c r="X22">
        <v>15.000247697681804</v>
      </c>
      <c r="Y22">
        <v>0</v>
      </c>
      <c r="Z22">
        <v>2.8783097999999994</v>
      </c>
      <c r="AA22">
        <v>0</v>
      </c>
      <c r="AB22">
        <v>17.351255999999999</v>
      </c>
      <c r="AC22">
        <v>8.50136</v>
      </c>
      <c r="AD22">
        <v>0</v>
      </c>
      <c r="AE22">
        <v>21.712782000000001</v>
      </c>
      <c r="AF22">
        <v>6.1515000000000004</v>
      </c>
      <c r="AG22">
        <v>27.096356159999999</v>
      </c>
      <c r="AH22">
        <v>67.171079999999989</v>
      </c>
      <c r="AI22">
        <v>0</v>
      </c>
      <c r="AJ22">
        <v>0</v>
      </c>
      <c r="AK22">
        <v>22.46322</v>
      </c>
      <c r="AL22">
        <v>59.816099999999992</v>
      </c>
      <c r="AM22">
        <v>0</v>
      </c>
      <c r="AN22">
        <v>0</v>
      </c>
      <c r="AO22">
        <v>11.233857599999999</v>
      </c>
      <c r="AP22">
        <v>5.3450233684428916</v>
      </c>
      <c r="AQ22">
        <v>10.480800000000002</v>
      </c>
      <c r="AR22">
        <v>8.7281999999999975</v>
      </c>
      <c r="AS22">
        <v>5.3171999999999997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841.92834357908896</v>
      </c>
      <c r="DN22">
        <v>29.002302503215617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279.99416889843422</v>
      </c>
      <c r="L23">
        <v>2.9998754639800018</v>
      </c>
      <c r="M23">
        <v>63.771081628063861</v>
      </c>
      <c r="N23">
        <v>51.882718076720955</v>
      </c>
      <c r="O23">
        <v>73.289080144291091</v>
      </c>
      <c r="P23">
        <v>28.478328280640198</v>
      </c>
      <c r="Q23">
        <v>4.0029260869565215</v>
      </c>
      <c r="R23">
        <v>4.0058912052117268</v>
      </c>
      <c r="S23">
        <v>3.9940020562028793</v>
      </c>
      <c r="T23">
        <v>0</v>
      </c>
      <c r="U23">
        <v>62.117774127411501</v>
      </c>
      <c r="V23">
        <v>2.0272857444561776</v>
      </c>
      <c r="W23">
        <v>5.1202217438105482</v>
      </c>
      <c r="X23">
        <v>15.000247697681804</v>
      </c>
      <c r="Y23">
        <v>0</v>
      </c>
      <c r="Z23">
        <v>2.8783097999999994</v>
      </c>
      <c r="AA23">
        <v>0</v>
      </c>
      <c r="AB23">
        <v>17.351255999999999</v>
      </c>
      <c r="AC23">
        <v>8.50136</v>
      </c>
      <c r="AD23">
        <v>0</v>
      </c>
      <c r="AE23">
        <v>21.712782000000001</v>
      </c>
      <c r="AF23">
        <v>6.1515000000000004</v>
      </c>
      <c r="AG23">
        <v>27.096356159999999</v>
      </c>
      <c r="AH23">
        <v>67.171079999999989</v>
      </c>
      <c r="AI23">
        <v>0</v>
      </c>
      <c r="AJ23">
        <v>0</v>
      </c>
      <c r="AK23">
        <v>22.46322</v>
      </c>
      <c r="AL23">
        <v>59.816099999999992</v>
      </c>
      <c r="AM23">
        <v>0</v>
      </c>
      <c r="AN23">
        <v>0</v>
      </c>
      <c r="AO23">
        <v>11.233857599999999</v>
      </c>
      <c r="AP23">
        <v>5.3450233684428916</v>
      </c>
      <c r="AQ23">
        <v>10.480800000000002</v>
      </c>
      <c r="AR23">
        <v>8.7281999999999975</v>
      </c>
      <c r="AS23">
        <v>5.3171999999999997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841.92834357908896</v>
      </c>
      <c r="DN23">
        <v>29.002302503215617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279.99416889843422</v>
      </c>
      <c r="L24">
        <v>2.9998754639800018</v>
      </c>
      <c r="M24">
        <v>63.771081628063861</v>
      </c>
      <c r="N24">
        <v>51.882718076720955</v>
      </c>
      <c r="O24">
        <v>73.289080144291091</v>
      </c>
      <c r="P24">
        <v>28.478328280640198</v>
      </c>
      <c r="Q24">
        <v>4.0029260869565215</v>
      </c>
      <c r="R24">
        <v>4.0058912052117268</v>
      </c>
      <c r="S24">
        <v>3.9940020562028793</v>
      </c>
      <c r="T24">
        <v>0</v>
      </c>
      <c r="U24">
        <v>62.117774127411501</v>
      </c>
      <c r="V24">
        <v>2.0272857444561776</v>
      </c>
      <c r="W24">
        <v>5.1202217438105482</v>
      </c>
      <c r="X24">
        <v>15.000247697681804</v>
      </c>
      <c r="Y24">
        <v>0</v>
      </c>
      <c r="Z24">
        <v>2.8783097999999994</v>
      </c>
      <c r="AA24">
        <v>0</v>
      </c>
      <c r="AB24">
        <v>17.351255999999999</v>
      </c>
      <c r="AC24">
        <v>8.50136</v>
      </c>
      <c r="AD24">
        <v>0</v>
      </c>
      <c r="AE24">
        <v>21.712782000000001</v>
      </c>
      <c r="AF24">
        <v>6.1515000000000004</v>
      </c>
      <c r="AG24">
        <v>27.096356159999999</v>
      </c>
      <c r="AH24">
        <v>67.171079999999989</v>
      </c>
      <c r="AI24">
        <v>0</v>
      </c>
      <c r="AJ24">
        <v>0</v>
      </c>
      <c r="AK24">
        <v>22.46322</v>
      </c>
      <c r="AL24">
        <v>59.816099999999992</v>
      </c>
      <c r="AM24">
        <v>0</v>
      </c>
      <c r="AN24">
        <v>0</v>
      </c>
      <c r="AO24">
        <v>11.233857599999999</v>
      </c>
      <c r="AP24">
        <v>5.3450233684428916</v>
      </c>
      <c r="AQ24">
        <v>10.480800000000002</v>
      </c>
      <c r="AR24">
        <v>8.7281999999999975</v>
      </c>
      <c r="AS24">
        <v>5.3171999999999997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841.92834357908896</v>
      </c>
      <c r="DN24">
        <v>29.002302503215617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279.99416889843422</v>
      </c>
      <c r="L25">
        <v>2.9998754639800018</v>
      </c>
      <c r="M25">
        <v>63.771081628063861</v>
      </c>
      <c r="N25">
        <v>51.882718076720955</v>
      </c>
      <c r="O25">
        <v>73.289080144291091</v>
      </c>
      <c r="P25">
        <v>28.478328280640198</v>
      </c>
      <c r="Q25">
        <v>4.0029260869565215</v>
      </c>
      <c r="R25">
        <v>4.0058912052117268</v>
      </c>
      <c r="S25">
        <v>3.9940020562028793</v>
      </c>
      <c r="T25">
        <v>0</v>
      </c>
      <c r="U25">
        <v>62.117774127411501</v>
      </c>
      <c r="V25">
        <v>2.0272857444561776</v>
      </c>
      <c r="W25">
        <v>5.1202217438105482</v>
      </c>
      <c r="X25">
        <v>15.000247697681804</v>
      </c>
      <c r="Y25">
        <v>0</v>
      </c>
      <c r="Z25">
        <v>2.8783097999999994</v>
      </c>
      <c r="AA25">
        <v>0</v>
      </c>
      <c r="AB25">
        <v>17.351255999999999</v>
      </c>
      <c r="AC25">
        <v>8.50136</v>
      </c>
      <c r="AD25">
        <v>0</v>
      </c>
      <c r="AE25">
        <v>21.712782000000001</v>
      </c>
      <c r="AF25">
        <v>6.1515000000000004</v>
      </c>
      <c r="AG25">
        <v>27.096356159999999</v>
      </c>
      <c r="AH25">
        <v>67.171079999999989</v>
      </c>
      <c r="AI25">
        <v>0</v>
      </c>
      <c r="AJ25">
        <v>0</v>
      </c>
      <c r="AK25">
        <v>22.46322</v>
      </c>
      <c r="AL25">
        <v>59.816099999999992</v>
      </c>
      <c r="AM25">
        <v>0</v>
      </c>
      <c r="AN25">
        <v>0</v>
      </c>
      <c r="AO25">
        <v>10.975607999999998</v>
      </c>
      <c r="AP25">
        <v>5.3450233684428916</v>
      </c>
      <c r="AQ25">
        <v>10.480800000000002</v>
      </c>
      <c r="AR25">
        <v>8.7281999999999975</v>
      </c>
      <c r="AS25">
        <v>5.3171999999999997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841.67869351508887</v>
      </c>
      <c r="DN25">
        <v>28.993702967215619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279.99416889843422</v>
      </c>
      <c r="L26">
        <v>2.9998754639800018</v>
      </c>
      <c r="M26">
        <v>63.771081628063861</v>
      </c>
      <c r="N26">
        <v>51.882718076720955</v>
      </c>
      <c r="O26">
        <v>73.289080144291091</v>
      </c>
      <c r="P26">
        <v>28.478328280640198</v>
      </c>
      <c r="Q26">
        <v>4.0029260869565215</v>
      </c>
      <c r="R26">
        <v>4.0058912052117268</v>
      </c>
      <c r="S26">
        <v>3.9940020562028793</v>
      </c>
      <c r="T26">
        <v>0</v>
      </c>
      <c r="U26">
        <v>62.117774127411501</v>
      </c>
      <c r="V26">
        <v>2.0272857444561776</v>
      </c>
      <c r="W26">
        <v>5.1202217438105482</v>
      </c>
      <c r="X26">
        <v>15.000247697681804</v>
      </c>
      <c r="Y26">
        <v>0</v>
      </c>
      <c r="Z26">
        <v>2.8783097999999994</v>
      </c>
      <c r="AA26">
        <v>0</v>
      </c>
      <c r="AB26">
        <v>17.351255999999999</v>
      </c>
      <c r="AC26">
        <v>8.50136</v>
      </c>
      <c r="AD26">
        <v>0</v>
      </c>
      <c r="AE26">
        <v>21.712782000000001</v>
      </c>
      <c r="AF26">
        <v>6.1515000000000004</v>
      </c>
      <c r="AG26">
        <v>27.096356159999999</v>
      </c>
      <c r="AH26">
        <v>67.171079999999989</v>
      </c>
      <c r="AI26">
        <v>0</v>
      </c>
      <c r="AJ26">
        <v>0</v>
      </c>
      <c r="AK26">
        <v>22.46322</v>
      </c>
      <c r="AL26">
        <v>59.816099999999992</v>
      </c>
      <c r="AM26">
        <v>0</v>
      </c>
      <c r="AN26">
        <v>0</v>
      </c>
      <c r="AO26">
        <v>10.975607999999998</v>
      </c>
      <c r="AP26">
        <v>5.3450233684428916</v>
      </c>
      <c r="AQ26">
        <v>10.480800000000002</v>
      </c>
      <c r="AR26">
        <v>8.7281999999999975</v>
      </c>
      <c r="AS26">
        <v>5.3171999999999997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841.67869351508887</v>
      </c>
      <c r="DN26">
        <v>28.993702967215619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279.99724034416823</v>
      </c>
      <c r="L27">
        <v>2.999866290063911</v>
      </c>
      <c r="M27">
        <v>63.771081628063861</v>
      </c>
      <c r="N27">
        <v>51.882718076720955</v>
      </c>
      <c r="O27">
        <v>73.289080144291091</v>
      </c>
      <c r="P27">
        <v>28.478328280640198</v>
      </c>
      <c r="Q27">
        <v>4.0043706122448981</v>
      </c>
      <c r="R27">
        <v>4.0058912052117268</v>
      </c>
      <c r="S27">
        <v>4.0018950495049506</v>
      </c>
      <c r="T27">
        <v>0</v>
      </c>
      <c r="U27">
        <v>62.117774127411501</v>
      </c>
      <c r="V27">
        <v>2.0272857444561776</v>
      </c>
      <c r="W27">
        <v>5.1202217438105482</v>
      </c>
      <c r="X27">
        <v>15.000247697681804</v>
      </c>
      <c r="Y27">
        <v>0</v>
      </c>
      <c r="Z27">
        <v>2.8783097999999994</v>
      </c>
      <c r="AA27">
        <v>0</v>
      </c>
      <c r="AB27">
        <v>17.351255999999999</v>
      </c>
      <c r="AC27">
        <v>8.50136</v>
      </c>
      <c r="AD27">
        <v>0</v>
      </c>
      <c r="AE27">
        <v>21.712782000000001</v>
      </c>
      <c r="AF27">
        <v>6.1515000000000004</v>
      </c>
      <c r="AG27">
        <v>27.096356159999999</v>
      </c>
      <c r="AH27">
        <v>67.171079999999989</v>
      </c>
      <c r="AI27">
        <v>0</v>
      </c>
      <c r="AJ27">
        <v>0</v>
      </c>
      <c r="AK27">
        <v>22.46322</v>
      </c>
      <c r="AL27">
        <v>59.816099999999992</v>
      </c>
      <c r="AM27">
        <v>0</v>
      </c>
      <c r="AN27">
        <v>0</v>
      </c>
      <c r="AO27">
        <v>10.975607999999998</v>
      </c>
      <c r="AP27">
        <v>5.3450233684428916</v>
      </c>
      <c r="AQ27">
        <v>10.480800000000002</v>
      </c>
      <c r="AR27">
        <v>21.335599999999996</v>
      </c>
      <c r="AS27">
        <v>14.415519999999999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862.67359951045057</v>
      </c>
      <c r="DN27">
        <v>29.716916762262372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279.99724034416823</v>
      </c>
      <c r="L28">
        <v>2.999866290063911</v>
      </c>
      <c r="M28">
        <v>63.771081628063861</v>
      </c>
      <c r="N28">
        <v>51.882718076720955</v>
      </c>
      <c r="O28">
        <v>73.289080144291091</v>
      </c>
      <c r="P28">
        <v>28.478328280640198</v>
      </c>
      <c r="Q28">
        <v>4.0043706122448981</v>
      </c>
      <c r="R28">
        <v>4.0058912052117268</v>
      </c>
      <c r="S28">
        <v>4.0018950495049506</v>
      </c>
      <c r="T28">
        <v>0</v>
      </c>
      <c r="U28">
        <v>62.117774127411501</v>
      </c>
      <c r="V28">
        <v>2.0272857444561776</v>
      </c>
      <c r="W28">
        <v>5.1202217438105482</v>
      </c>
      <c r="X28">
        <v>15.000247697681804</v>
      </c>
      <c r="Y28">
        <v>0</v>
      </c>
      <c r="Z28">
        <v>2.8783097999999994</v>
      </c>
      <c r="AA28">
        <v>0</v>
      </c>
      <c r="AB28">
        <v>17.351255999999999</v>
      </c>
      <c r="AC28">
        <v>8.50136</v>
      </c>
      <c r="AD28">
        <v>0</v>
      </c>
      <c r="AE28">
        <v>21.712782000000001</v>
      </c>
      <c r="AF28">
        <v>6.1515000000000004</v>
      </c>
      <c r="AG28">
        <v>27.096356159999999</v>
      </c>
      <c r="AH28">
        <v>67.171079999999989</v>
      </c>
      <c r="AI28">
        <v>0</v>
      </c>
      <c r="AJ28">
        <v>0</v>
      </c>
      <c r="AK28">
        <v>22.46322</v>
      </c>
      <c r="AL28">
        <v>59.816099999999992</v>
      </c>
      <c r="AM28">
        <v>0</v>
      </c>
      <c r="AN28">
        <v>0</v>
      </c>
      <c r="AO28">
        <v>10.975607999999998</v>
      </c>
      <c r="AP28">
        <v>5.3450233684428916</v>
      </c>
      <c r="AQ28">
        <v>10.480800000000002</v>
      </c>
      <c r="AR28">
        <v>21.335599999999996</v>
      </c>
      <c r="AS28">
        <v>14.415519999999999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862.67359951045057</v>
      </c>
      <c r="DN28">
        <v>29.716916762262372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279.99724034416823</v>
      </c>
      <c r="L29">
        <v>2.999866290063911</v>
      </c>
      <c r="M29">
        <v>63.771081628063861</v>
      </c>
      <c r="N29">
        <v>51.882718076720955</v>
      </c>
      <c r="O29">
        <v>73.289080144291091</v>
      </c>
      <c r="P29">
        <v>28.478328280640198</v>
      </c>
      <c r="Q29">
        <v>4.0043706122448981</v>
      </c>
      <c r="R29">
        <v>4.0058912052117268</v>
      </c>
      <c r="S29">
        <v>4.0018950495049506</v>
      </c>
      <c r="T29">
        <v>0</v>
      </c>
      <c r="U29">
        <v>62.117774127411501</v>
      </c>
      <c r="V29">
        <v>2.0272857444561776</v>
      </c>
      <c r="W29">
        <v>5.1202217438105482</v>
      </c>
      <c r="X29">
        <v>15.000247697681804</v>
      </c>
      <c r="Y29">
        <v>0</v>
      </c>
      <c r="Z29">
        <v>2.8783097999999994</v>
      </c>
      <c r="AA29">
        <v>0</v>
      </c>
      <c r="AB29">
        <v>17.351255999999999</v>
      </c>
      <c r="AC29">
        <v>8.50136</v>
      </c>
      <c r="AD29">
        <v>0</v>
      </c>
      <c r="AE29">
        <v>21.712782000000001</v>
      </c>
      <c r="AF29">
        <v>6.1515000000000004</v>
      </c>
      <c r="AG29">
        <v>27.096356159999999</v>
      </c>
      <c r="AH29">
        <v>67.171079999999989</v>
      </c>
      <c r="AI29">
        <v>0</v>
      </c>
      <c r="AJ29">
        <v>0</v>
      </c>
      <c r="AK29">
        <v>22.46322</v>
      </c>
      <c r="AL29">
        <v>59.816099999999992</v>
      </c>
      <c r="AM29">
        <v>0</v>
      </c>
      <c r="AN29">
        <v>0</v>
      </c>
      <c r="AO29">
        <v>10.975607999999998</v>
      </c>
      <c r="AP29">
        <v>5.3450233684428916</v>
      </c>
      <c r="AQ29">
        <v>5.8517799999999998</v>
      </c>
      <c r="AR29">
        <v>8.7281999999999975</v>
      </c>
      <c r="AS29">
        <v>14.415519999999999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846.01115193133649</v>
      </c>
      <c r="DN29">
        <v>29.142944341376413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279.99724034416823</v>
      </c>
      <c r="L30">
        <v>2.999866290063911</v>
      </c>
      <c r="M30">
        <v>63.771081628063861</v>
      </c>
      <c r="N30">
        <v>51.882718076720955</v>
      </c>
      <c r="O30">
        <v>73.289080144291091</v>
      </c>
      <c r="P30">
        <v>28.478328280640198</v>
      </c>
      <c r="Q30">
        <v>4.0043706122448981</v>
      </c>
      <c r="R30">
        <v>4.0058912052117268</v>
      </c>
      <c r="S30">
        <v>4.0018950495049506</v>
      </c>
      <c r="T30">
        <v>0</v>
      </c>
      <c r="U30">
        <v>62.117774127411501</v>
      </c>
      <c r="V30">
        <v>2.0272857444561776</v>
      </c>
      <c r="W30">
        <v>5.1202217438105482</v>
      </c>
      <c r="X30">
        <v>15.000247697681804</v>
      </c>
      <c r="Y30">
        <v>0</v>
      </c>
      <c r="Z30">
        <v>2.8783097999999994</v>
      </c>
      <c r="AA30">
        <v>0</v>
      </c>
      <c r="AB30">
        <v>17.351255999999999</v>
      </c>
      <c r="AC30">
        <v>8.50136</v>
      </c>
      <c r="AD30">
        <v>0</v>
      </c>
      <c r="AE30">
        <v>21.712782000000001</v>
      </c>
      <c r="AF30">
        <v>6.1515000000000004</v>
      </c>
      <c r="AG30">
        <v>27.096356159999999</v>
      </c>
      <c r="AH30">
        <v>67.171079999999989</v>
      </c>
      <c r="AI30">
        <v>0</v>
      </c>
      <c r="AJ30">
        <v>0</v>
      </c>
      <c r="AK30">
        <v>22.46322</v>
      </c>
      <c r="AL30">
        <v>59.816099999999992</v>
      </c>
      <c r="AM30">
        <v>0</v>
      </c>
      <c r="AN30">
        <v>0</v>
      </c>
      <c r="AO30">
        <v>10.975607999999998</v>
      </c>
      <c r="AP30">
        <v>5.3450233684428916</v>
      </c>
      <c r="AQ30">
        <v>0</v>
      </c>
      <c r="AR30">
        <v>8.7281999999999975</v>
      </c>
      <c r="AS30">
        <v>14.415519999999999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840.35423648260632</v>
      </c>
      <c r="DN30">
        <v>28.948079790106569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279.99724034416823</v>
      </c>
      <c r="L31">
        <v>2.999866290063911</v>
      </c>
      <c r="M31">
        <v>63.771081628063861</v>
      </c>
      <c r="N31">
        <v>51.882718076720955</v>
      </c>
      <c r="O31">
        <v>73.289080144291091</v>
      </c>
      <c r="P31">
        <v>28.478328280640198</v>
      </c>
      <c r="Q31">
        <v>4.0043706122448981</v>
      </c>
      <c r="R31">
        <v>4.0058912052117268</v>
      </c>
      <c r="S31">
        <v>4.0018950495049506</v>
      </c>
      <c r="T31">
        <v>0</v>
      </c>
      <c r="U31">
        <v>62.117774127411501</v>
      </c>
      <c r="V31">
        <v>2.0272857444561776</v>
      </c>
      <c r="W31">
        <v>5.1202217438105482</v>
      </c>
      <c r="X31">
        <v>15.000247697681804</v>
      </c>
      <c r="Y31">
        <v>0</v>
      </c>
      <c r="Z31">
        <v>2.8783097999999994</v>
      </c>
      <c r="AA31">
        <v>0</v>
      </c>
      <c r="AB31">
        <v>17.351255999999999</v>
      </c>
      <c r="AC31">
        <v>8.50136</v>
      </c>
      <c r="AD31">
        <v>0</v>
      </c>
      <c r="AE31">
        <v>21.712782000000001</v>
      </c>
      <c r="AF31">
        <v>6.1515000000000004</v>
      </c>
      <c r="AG31">
        <v>27.096356159999999</v>
      </c>
      <c r="AH31">
        <v>67.171079999999989</v>
      </c>
      <c r="AI31">
        <v>0</v>
      </c>
      <c r="AJ31">
        <v>0</v>
      </c>
      <c r="AK31">
        <v>22.46322</v>
      </c>
      <c r="AL31">
        <v>58.949200000000005</v>
      </c>
      <c r="AM31">
        <v>0</v>
      </c>
      <c r="AN31">
        <v>0</v>
      </c>
      <c r="AO31">
        <v>10.975607999999998</v>
      </c>
      <c r="AP31">
        <v>5.3450233684428916</v>
      </c>
      <c r="AQ31">
        <v>0</v>
      </c>
      <c r="AR31">
        <v>8.7281999999999975</v>
      </c>
      <c r="AS31">
        <v>14.415519999999999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839.51620380498161</v>
      </c>
      <c r="DN31">
        <v>28.91921246773137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279.99724034416823</v>
      </c>
      <c r="L32">
        <v>2.999866290063911</v>
      </c>
      <c r="M32">
        <v>63.771081628063861</v>
      </c>
      <c r="N32">
        <v>51.882718076720955</v>
      </c>
      <c r="O32">
        <v>73.289080144291091</v>
      </c>
      <c r="P32">
        <v>28.478328280640198</v>
      </c>
      <c r="Q32">
        <v>4.0043706122448981</v>
      </c>
      <c r="R32">
        <v>4.0058912052117268</v>
      </c>
      <c r="S32">
        <v>4.0018950495049506</v>
      </c>
      <c r="T32">
        <v>0</v>
      </c>
      <c r="U32">
        <v>62.117774127411501</v>
      </c>
      <c r="V32">
        <v>2.0272857444561776</v>
      </c>
      <c r="W32">
        <v>5.1202217438105482</v>
      </c>
      <c r="X32">
        <v>15.000247697681804</v>
      </c>
      <c r="Y32">
        <v>0</v>
      </c>
      <c r="Z32">
        <v>2.8783097999999994</v>
      </c>
      <c r="AA32">
        <v>0</v>
      </c>
      <c r="AB32">
        <v>17.351255999999999</v>
      </c>
      <c r="AC32">
        <v>8.50136</v>
      </c>
      <c r="AD32">
        <v>0</v>
      </c>
      <c r="AE32">
        <v>21.712782000000001</v>
      </c>
      <c r="AF32">
        <v>6.1515000000000004</v>
      </c>
      <c r="AG32">
        <v>27.096356159999999</v>
      </c>
      <c r="AH32">
        <v>67.171079999999989</v>
      </c>
      <c r="AI32">
        <v>0</v>
      </c>
      <c r="AJ32">
        <v>0</v>
      </c>
      <c r="AK32">
        <v>22.46322</v>
      </c>
      <c r="AL32">
        <v>58.949200000000005</v>
      </c>
      <c r="AM32">
        <v>0</v>
      </c>
      <c r="AN32">
        <v>0</v>
      </c>
      <c r="AO32">
        <v>10.975607999999998</v>
      </c>
      <c r="AP32">
        <v>5.3450233684428916</v>
      </c>
      <c r="AQ32">
        <v>0</v>
      </c>
      <c r="AR32">
        <v>8.7281999999999975</v>
      </c>
      <c r="AS32">
        <v>14.415519999999999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839.51620380498161</v>
      </c>
      <c r="DN32">
        <v>28.91921246773137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279.99724034416823</v>
      </c>
      <c r="L33">
        <v>2.9998754639800018</v>
      </c>
      <c r="M33">
        <v>63.771081628063861</v>
      </c>
      <c r="N33">
        <v>51.882718076720955</v>
      </c>
      <c r="O33">
        <v>73.289080144291091</v>
      </c>
      <c r="P33">
        <v>28.478328280640198</v>
      </c>
      <c r="Q33">
        <v>4.0029260869565215</v>
      </c>
      <c r="R33">
        <v>4.0058912052117268</v>
      </c>
      <c r="S33">
        <v>4.996470358764932</v>
      </c>
      <c r="T33">
        <v>0</v>
      </c>
      <c r="U33">
        <v>62.117774127411501</v>
      </c>
      <c r="V33">
        <v>2.0272857444561776</v>
      </c>
      <c r="W33">
        <v>5.1202217438105482</v>
      </c>
      <c r="X33">
        <v>15.000247697681804</v>
      </c>
      <c r="Y33">
        <v>0</v>
      </c>
      <c r="Z33">
        <v>2.8783097999999994</v>
      </c>
      <c r="AA33">
        <v>0</v>
      </c>
      <c r="AB33">
        <v>17.351255999999999</v>
      </c>
      <c r="AC33">
        <v>8.50136</v>
      </c>
      <c r="AD33">
        <v>0</v>
      </c>
      <c r="AE33">
        <v>21.712782000000001</v>
      </c>
      <c r="AF33">
        <v>6.1515000000000004</v>
      </c>
      <c r="AG33">
        <v>27.096356159999999</v>
      </c>
      <c r="AH33">
        <v>67.171079999999989</v>
      </c>
      <c r="AI33">
        <v>0</v>
      </c>
      <c r="AJ33">
        <v>0</v>
      </c>
      <c r="AK33">
        <v>22.46322</v>
      </c>
      <c r="AL33">
        <v>58.949200000000005</v>
      </c>
      <c r="AM33">
        <v>0</v>
      </c>
      <c r="AN33">
        <v>0</v>
      </c>
      <c r="AO33">
        <v>10.975607999999998</v>
      </c>
      <c r="AP33">
        <v>5.3450233684428916</v>
      </c>
      <c r="AQ33">
        <v>0</v>
      </c>
      <c r="AR33">
        <v>8.7281999999999975</v>
      </c>
      <c r="AS33">
        <v>5.9080000000000004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832.25202264979885</v>
      </c>
      <c r="DN33">
        <v>28.669013580801728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279.99724034416823</v>
      </c>
      <c r="L34">
        <v>2.9998754639800018</v>
      </c>
      <c r="M34">
        <v>63.771081628063861</v>
      </c>
      <c r="N34">
        <v>51.882718076720955</v>
      </c>
      <c r="O34">
        <v>73.289080144291091</v>
      </c>
      <c r="P34">
        <v>28.478328280640198</v>
      </c>
      <c r="Q34">
        <v>4.0029260869565215</v>
      </c>
      <c r="R34">
        <v>4.0058912052117268</v>
      </c>
      <c r="S34">
        <v>3.9940020562028793</v>
      </c>
      <c r="T34">
        <v>0</v>
      </c>
      <c r="U34">
        <v>62.117774127411501</v>
      </c>
      <c r="V34">
        <v>2.0272857444561776</v>
      </c>
      <c r="W34">
        <v>5.1202217438105482</v>
      </c>
      <c r="X34">
        <v>15.000247697681804</v>
      </c>
      <c r="Y34">
        <v>0</v>
      </c>
      <c r="Z34">
        <v>2.8783097999999994</v>
      </c>
      <c r="AA34">
        <v>0</v>
      </c>
      <c r="AB34">
        <v>17.351255999999999</v>
      </c>
      <c r="AC34">
        <v>8.50136</v>
      </c>
      <c r="AD34">
        <v>0</v>
      </c>
      <c r="AE34">
        <v>21.712782000000001</v>
      </c>
      <c r="AF34">
        <v>6.1515000000000004</v>
      </c>
      <c r="AG34">
        <v>27.096356159999999</v>
      </c>
      <c r="AH34">
        <v>67.171079999999989</v>
      </c>
      <c r="AI34">
        <v>0</v>
      </c>
      <c r="AJ34">
        <v>0</v>
      </c>
      <c r="AK34">
        <v>22.46322</v>
      </c>
      <c r="AL34">
        <v>58.949200000000005</v>
      </c>
      <c r="AM34">
        <v>0</v>
      </c>
      <c r="AN34">
        <v>0</v>
      </c>
      <c r="AO34">
        <v>10.975607999999998</v>
      </c>
      <c r="AP34">
        <v>5.3450233684428916</v>
      </c>
      <c r="AQ34">
        <v>0</v>
      </c>
      <c r="AR34">
        <v>8.7281999999999975</v>
      </c>
      <c r="AS34">
        <v>4.7263999999999999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830.14071392054507</v>
      </c>
      <c r="DN34">
        <v>28.596254007493457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279.99724034416823</v>
      </c>
      <c r="L35">
        <v>2.9998754639800018</v>
      </c>
      <c r="M35">
        <v>27.993831389144436</v>
      </c>
      <c r="N35">
        <v>40.005677614410899</v>
      </c>
      <c r="O35">
        <v>73.289080144291091</v>
      </c>
      <c r="P35">
        <v>11.999823508771929</v>
      </c>
      <c r="Q35">
        <v>4.0029260869565215</v>
      </c>
      <c r="R35">
        <v>4.0058912052117268</v>
      </c>
      <c r="S35">
        <v>3.9940020562028793</v>
      </c>
      <c r="T35">
        <v>0</v>
      </c>
      <c r="U35">
        <v>62.117774127411501</v>
      </c>
      <c r="V35">
        <v>2.0272857444561776</v>
      </c>
      <c r="W35">
        <v>5.1202217438105482</v>
      </c>
      <c r="X35">
        <v>15.000247697681804</v>
      </c>
      <c r="Y35">
        <v>0</v>
      </c>
      <c r="Z35">
        <v>2.8638167999999995</v>
      </c>
      <c r="AA35">
        <v>0</v>
      </c>
      <c r="AB35">
        <v>17.351255999999999</v>
      </c>
      <c r="AC35">
        <v>8.50136</v>
      </c>
      <c r="AD35">
        <v>0</v>
      </c>
      <c r="AE35">
        <v>21.712782000000001</v>
      </c>
      <c r="AF35">
        <v>6.1515000000000004</v>
      </c>
      <c r="AG35">
        <v>27.096356159999999</v>
      </c>
      <c r="AH35">
        <v>67.171079999999989</v>
      </c>
      <c r="AI35">
        <v>0</v>
      </c>
      <c r="AJ35">
        <v>0</v>
      </c>
      <c r="AK35">
        <v>22.46322</v>
      </c>
      <c r="AL35">
        <v>58.949200000000005</v>
      </c>
      <c r="AM35">
        <v>0</v>
      </c>
      <c r="AN35">
        <v>0</v>
      </c>
      <c r="AO35">
        <v>10.975607999999998</v>
      </c>
      <c r="AP35">
        <v>5.3450233684428916</v>
      </c>
      <c r="AQ35">
        <v>0</v>
      </c>
      <c r="AR35">
        <v>8.7281999999999975</v>
      </c>
      <c r="AS35">
        <v>4.7263999999999999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768.12953016813367</v>
      </c>
      <c r="DN35">
        <v>26.460149286807116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279.99724034416823</v>
      </c>
      <c r="L36">
        <v>2.9998754639800018</v>
      </c>
      <c r="M36">
        <v>27.993831389144436</v>
      </c>
      <c r="N36">
        <v>40.005677614410899</v>
      </c>
      <c r="O36">
        <v>73.289080144291091</v>
      </c>
      <c r="P36">
        <v>11.999823508771929</v>
      </c>
      <c r="Q36">
        <v>4.0029260869565215</v>
      </c>
      <c r="R36">
        <v>4.0058912052117268</v>
      </c>
      <c r="S36">
        <v>3.9940020562028793</v>
      </c>
      <c r="T36">
        <v>0</v>
      </c>
      <c r="U36">
        <v>62.117774127411501</v>
      </c>
      <c r="V36">
        <v>2.0272857444561776</v>
      </c>
      <c r="W36">
        <v>5.1202217438105482</v>
      </c>
      <c r="X36">
        <v>15.000247697681804</v>
      </c>
      <c r="Y36">
        <v>0</v>
      </c>
      <c r="Z36">
        <v>2.8638167999999995</v>
      </c>
      <c r="AA36">
        <v>0</v>
      </c>
      <c r="AB36">
        <v>17.351255999999999</v>
      </c>
      <c r="AC36">
        <v>8.50136</v>
      </c>
      <c r="AD36">
        <v>0</v>
      </c>
      <c r="AE36">
        <v>21.712782000000001</v>
      </c>
      <c r="AF36">
        <v>6.1515000000000004</v>
      </c>
      <c r="AG36">
        <v>27.096356159999999</v>
      </c>
      <c r="AH36">
        <v>67.171079999999989</v>
      </c>
      <c r="AI36">
        <v>0</v>
      </c>
      <c r="AJ36">
        <v>0</v>
      </c>
      <c r="AK36">
        <v>22.46322</v>
      </c>
      <c r="AL36">
        <v>58.949200000000005</v>
      </c>
      <c r="AM36">
        <v>0</v>
      </c>
      <c r="AN36">
        <v>0</v>
      </c>
      <c r="AO36">
        <v>10.975607999999998</v>
      </c>
      <c r="AP36">
        <v>5.3450233684428916</v>
      </c>
      <c r="AQ36">
        <v>0</v>
      </c>
      <c r="AR36">
        <v>8.7281999999999975</v>
      </c>
      <c r="AS36">
        <v>4.7263999999999999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768.12953016813367</v>
      </c>
      <c r="DN36">
        <v>26.460149286807116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279.99724034416823</v>
      </c>
      <c r="L37">
        <v>2.9998754639800018</v>
      </c>
      <c r="M37">
        <v>27.993831389144436</v>
      </c>
      <c r="N37">
        <v>40.005677614410899</v>
      </c>
      <c r="O37">
        <v>73.289080144291091</v>
      </c>
      <c r="P37">
        <v>11.999823508771929</v>
      </c>
      <c r="Q37">
        <v>4.0029260869565215</v>
      </c>
      <c r="R37">
        <v>4.0058912052117268</v>
      </c>
      <c r="S37">
        <v>3.9940020562028793</v>
      </c>
      <c r="T37">
        <v>0</v>
      </c>
      <c r="U37">
        <v>62.117774127411501</v>
      </c>
      <c r="V37">
        <v>2.0272857444561776</v>
      </c>
      <c r="W37">
        <v>5.1202217438105482</v>
      </c>
      <c r="X37">
        <v>15.000247697681804</v>
      </c>
      <c r="Y37">
        <v>0</v>
      </c>
      <c r="Z37">
        <v>2.8638167999999995</v>
      </c>
      <c r="AA37">
        <v>0</v>
      </c>
      <c r="AB37">
        <v>13.28858</v>
      </c>
      <c r="AC37">
        <v>4.25068</v>
      </c>
      <c r="AD37">
        <v>0</v>
      </c>
      <c r="AE37">
        <v>21.712782000000001</v>
      </c>
      <c r="AF37">
        <v>6.1515000000000004</v>
      </c>
      <c r="AG37">
        <v>27.096356159999999</v>
      </c>
      <c r="AH37">
        <v>67.171079999999989</v>
      </c>
      <c r="AI37">
        <v>0</v>
      </c>
      <c r="AJ37">
        <v>0</v>
      </c>
      <c r="AK37">
        <v>22.46322</v>
      </c>
      <c r="AL37">
        <v>58.949200000000005</v>
      </c>
      <c r="AM37">
        <v>0</v>
      </c>
      <c r="AN37">
        <v>0</v>
      </c>
      <c r="AO37">
        <v>10.975607999999998</v>
      </c>
      <c r="AP37">
        <v>5.3450233684428916</v>
      </c>
      <c r="AQ37">
        <v>0</v>
      </c>
      <c r="AR37">
        <v>8.7281999999999975</v>
      </c>
      <c r="AS37">
        <v>4.7263999999999999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760.09300890624138</v>
      </c>
      <c r="DN37">
        <v>26.183314548699364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279.99724034416823</v>
      </c>
      <c r="L38">
        <v>2.9998754639800018</v>
      </c>
      <c r="M38">
        <v>27.993831389144436</v>
      </c>
      <c r="N38">
        <v>40.005677614410899</v>
      </c>
      <c r="O38">
        <v>73.289080144291091</v>
      </c>
      <c r="P38">
        <v>11.999823508771929</v>
      </c>
      <c r="Q38">
        <v>4.0029260869565215</v>
      </c>
      <c r="R38">
        <v>4.0058912052117268</v>
      </c>
      <c r="S38">
        <v>3.9940020562028793</v>
      </c>
      <c r="T38">
        <v>0</v>
      </c>
      <c r="U38">
        <v>62.117774127411501</v>
      </c>
      <c r="V38">
        <v>2.0272857444561776</v>
      </c>
      <c r="W38">
        <v>5.1202217438105482</v>
      </c>
      <c r="X38">
        <v>15.000247697681804</v>
      </c>
      <c r="Y38">
        <v>0</v>
      </c>
      <c r="Z38">
        <v>2.8638167999999995</v>
      </c>
      <c r="AA38">
        <v>0</v>
      </c>
      <c r="AB38">
        <v>5.8539999999999992</v>
      </c>
      <c r="AC38">
        <v>4.25068</v>
      </c>
      <c r="AD38">
        <v>0</v>
      </c>
      <c r="AE38">
        <v>21.712782000000001</v>
      </c>
      <c r="AF38">
        <v>6.1515000000000004</v>
      </c>
      <c r="AG38">
        <v>27.096356159999999</v>
      </c>
      <c r="AH38">
        <v>67.171079999999989</v>
      </c>
      <c r="AI38">
        <v>0</v>
      </c>
      <c r="AJ38">
        <v>0</v>
      </c>
      <c r="AK38">
        <v>22.46322</v>
      </c>
      <c r="AL38">
        <v>58.949200000000005</v>
      </c>
      <c r="AM38">
        <v>0</v>
      </c>
      <c r="AN38">
        <v>0</v>
      </c>
      <c r="AO38">
        <v>10.975607999999998</v>
      </c>
      <c r="AP38">
        <v>5.3450233684428916</v>
      </c>
      <c r="AQ38">
        <v>0</v>
      </c>
      <c r="AR38">
        <v>8.7281999999999975</v>
      </c>
      <c r="AS38">
        <v>4.7263999999999999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752.90600040706659</v>
      </c>
      <c r="DN38">
        <v>25.935743047874155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279.99724034416823</v>
      </c>
      <c r="L39">
        <v>2.9998754639800018</v>
      </c>
      <c r="M39">
        <v>27.993831389144436</v>
      </c>
      <c r="N39">
        <v>40.005677614410899</v>
      </c>
      <c r="O39">
        <v>73.289080144291091</v>
      </c>
      <c r="P39">
        <v>11.999621260237339</v>
      </c>
      <c r="Q39">
        <v>4.0034482758620689</v>
      </c>
      <c r="R39">
        <v>3.952162219596258</v>
      </c>
      <c r="S39">
        <v>4.1376969696969699</v>
      </c>
      <c r="T39">
        <v>0</v>
      </c>
      <c r="U39">
        <v>62.117774127411501</v>
      </c>
      <c r="V39">
        <v>2.0272857444561776</v>
      </c>
      <c r="W39">
        <v>5.0289312275664031</v>
      </c>
      <c r="X39">
        <v>15.000247697681804</v>
      </c>
      <c r="Y39">
        <v>0</v>
      </c>
      <c r="Z39">
        <v>2.8638167999999995</v>
      </c>
      <c r="AA39">
        <v>0</v>
      </c>
      <c r="AB39">
        <v>5.8539999999999992</v>
      </c>
      <c r="AC39">
        <v>4.25068</v>
      </c>
      <c r="AD39">
        <v>0</v>
      </c>
      <c r="AE39">
        <v>21.712782000000001</v>
      </c>
      <c r="AF39">
        <v>6.1515000000000004</v>
      </c>
      <c r="AG39">
        <v>27.096356159999999</v>
      </c>
      <c r="AH39">
        <v>67.171079999999989</v>
      </c>
      <c r="AI39">
        <v>0</v>
      </c>
      <c r="AJ39">
        <v>0</v>
      </c>
      <c r="AK39">
        <v>22.46322</v>
      </c>
      <c r="AL39">
        <v>58.949200000000005</v>
      </c>
      <c r="AM39">
        <v>0</v>
      </c>
      <c r="AN39">
        <v>0</v>
      </c>
      <c r="AO39">
        <v>10.975607999999998</v>
      </c>
      <c r="AP39">
        <v>5.3450233684428916</v>
      </c>
      <c r="AQ39">
        <v>0</v>
      </c>
      <c r="AR39">
        <v>8.7281999999999975</v>
      </c>
      <c r="AS39">
        <v>4.7263999999999999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752.9050294102658</v>
      </c>
      <c r="DN39">
        <v>25.935709396680274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279.99724034416823</v>
      </c>
      <c r="L40">
        <v>2.9998754639800018</v>
      </c>
      <c r="M40">
        <v>27.993831389144436</v>
      </c>
      <c r="N40">
        <v>40.005677614410899</v>
      </c>
      <c r="O40">
        <v>73.289080144291091</v>
      </c>
      <c r="P40">
        <v>11.999621260237339</v>
      </c>
      <c r="Q40">
        <v>4.0034482758620689</v>
      </c>
      <c r="R40">
        <v>4.003887694552529</v>
      </c>
      <c r="S40">
        <v>4.0014771048744464</v>
      </c>
      <c r="T40">
        <v>0</v>
      </c>
      <c r="U40">
        <v>62.117774127411501</v>
      </c>
      <c r="V40">
        <v>2.0272857444561776</v>
      </c>
      <c r="W40">
        <v>5.0289312275664031</v>
      </c>
      <c r="X40">
        <v>15.000247697681804</v>
      </c>
      <c r="Y40">
        <v>0</v>
      </c>
      <c r="Z40">
        <v>2.8638167999999995</v>
      </c>
      <c r="AA40">
        <v>0</v>
      </c>
      <c r="AB40">
        <v>5.8539999999999992</v>
      </c>
      <c r="AC40">
        <v>4.25068</v>
      </c>
      <c r="AD40">
        <v>0</v>
      </c>
      <c r="AE40">
        <v>21.712782000000001</v>
      </c>
      <c r="AF40">
        <v>6.1515000000000004</v>
      </c>
      <c r="AG40">
        <v>27.096356159999999</v>
      </c>
      <c r="AH40">
        <v>67.171079999999989</v>
      </c>
      <c r="AI40">
        <v>0</v>
      </c>
      <c r="AJ40">
        <v>0</v>
      </c>
      <c r="AK40">
        <v>22.46322</v>
      </c>
      <c r="AL40">
        <v>58.949200000000005</v>
      </c>
      <c r="AM40">
        <v>0</v>
      </c>
      <c r="AN40">
        <v>0</v>
      </c>
      <c r="AO40">
        <v>10.975607999999998</v>
      </c>
      <c r="AP40">
        <v>5.3450233684428916</v>
      </c>
      <c r="AQ40">
        <v>0</v>
      </c>
      <c r="AR40">
        <v>9.6979999999999968</v>
      </c>
      <c r="AS40">
        <v>4.7263999999999999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753.76085446857405</v>
      </c>
      <c r="DN40">
        <v>25.965189948505788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280.00194652781255</v>
      </c>
      <c r="L41">
        <v>2.9998754639800018</v>
      </c>
      <c r="M41">
        <v>59.410988855891055</v>
      </c>
      <c r="N41">
        <v>51.663837880211076</v>
      </c>
      <c r="O41">
        <v>73.289080144291091</v>
      </c>
      <c r="P41">
        <v>11.999621260237339</v>
      </c>
      <c r="Q41">
        <v>3.9389781751313486</v>
      </c>
      <c r="R41">
        <v>4.003887694552529</v>
      </c>
      <c r="S41">
        <v>3.8182289302325585</v>
      </c>
      <c r="T41">
        <v>0</v>
      </c>
      <c r="U41">
        <v>62.117774127411501</v>
      </c>
      <c r="V41">
        <v>2.0272857444561776</v>
      </c>
      <c r="W41">
        <v>5.0289312275664031</v>
      </c>
      <c r="X41">
        <v>15.000247697681804</v>
      </c>
      <c r="Y41">
        <v>0</v>
      </c>
      <c r="Z41">
        <v>2.8638167999999995</v>
      </c>
      <c r="AA41">
        <v>0</v>
      </c>
      <c r="AB41">
        <v>7.610199999999999</v>
      </c>
      <c r="AC41">
        <v>4.25068</v>
      </c>
      <c r="AD41">
        <v>0</v>
      </c>
      <c r="AE41">
        <v>21.712782000000001</v>
      </c>
      <c r="AF41">
        <v>6.1515000000000004</v>
      </c>
      <c r="AG41">
        <v>27.096356159999999</v>
      </c>
      <c r="AH41">
        <v>67.171079999999989</v>
      </c>
      <c r="AI41">
        <v>0</v>
      </c>
      <c r="AJ41">
        <v>0</v>
      </c>
      <c r="AK41">
        <v>22.46322</v>
      </c>
      <c r="AL41">
        <v>58.949200000000005</v>
      </c>
      <c r="AM41">
        <v>0</v>
      </c>
      <c r="AN41">
        <v>0</v>
      </c>
      <c r="AO41">
        <v>10.975607999999998</v>
      </c>
      <c r="AP41">
        <v>5.3450233684428916</v>
      </c>
      <c r="AQ41">
        <v>0</v>
      </c>
      <c r="AR41">
        <v>12.122499999999999</v>
      </c>
      <c r="AS41">
        <v>5.3171999999999997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799.77945328905867</v>
      </c>
      <c r="DN41">
        <v>27.550396768839498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280.00194652781255</v>
      </c>
      <c r="L42">
        <v>2.9998754639800018</v>
      </c>
      <c r="M42">
        <v>59.99630437331458</v>
      </c>
      <c r="N42">
        <v>51.882718076720955</v>
      </c>
      <c r="O42">
        <v>73.289080144291091</v>
      </c>
      <c r="P42">
        <v>11.999621260237339</v>
      </c>
      <c r="Q42">
        <v>4.0034482758620689</v>
      </c>
      <c r="R42">
        <v>4.003887694552529</v>
      </c>
      <c r="S42">
        <v>4.0014771048744464</v>
      </c>
      <c r="T42">
        <v>0</v>
      </c>
      <c r="U42">
        <v>62.117774127411501</v>
      </c>
      <c r="V42">
        <v>2.0272857444561776</v>
      </c>
      <c r="W42">
        <v>5.0289312275664031</v>
      </c>
      <c r="X42">
        <v>15.000247697681804</v>
      </c>
      <c r="Y42">
        <v>0</v>
      </c>
      <c r="Z42">
        <v>2.8638167999999995</v>
      </c>
      <c r="AA42">
        <v>0</v>
      </c>
      <c r="AB42">
        <v>7.610199999999999</v>
      </c>
      <c r="AC42">
        <v>4.25068</v>
      </c>
      <c r="AD42">
        <v>0</v>
      </c>
      <c r="AE42">
        <v>21.712782000000001</v>
      </c>
      <c r="AF42">
        <v>6.1515000000000004</v>
      </c>
      <c r="AG42">
        <v>27.096356159999999</v>
      </c>
      <c r="AH42">
        <v>67.171079999999989</v>
      </c>
      <c r="AI42">
        <v>0</v>
      </c>
      <c r="AJ42">
        <v>0</v>
      </c>
      <c r="AK42">
        <v>22.46322</v>
      </c>
      <c r="AL42">
        <v>58.949200000000005</v>
      </c>
      <c r="AM42">
        <v>0</v>
      </c>
      <c r="AN42">
        <v>0</v>
      </c>
      <c r="AO42">
        <v>10.975607999999998</v>
      </c>
      <c r="AP42">
        <v>5.3450233684428916</v>
      </c>
      <c r="AQ42">
        <v>0</v>
      </c>
      <c r="AR42">
        <v>12.122499999999999</v>
      </c>
      <c r="AS42">
        <v>5.3171999999999997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800.7963389575815</v>
      </c>
      <c r="DN42">
        <v>27.585425089622575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279.99828325055745</v>
      </c>
      <c r="L43">
        <v>2.999866290063911</v>
      </c>
      <c r="M43">
        <v>63.74066096422947</v>
      </c>
      <c r="N43">
        <v>51.882718076720955</v>
      </c>
      <c r="O43">
        <v>73.289080144291091</v>
      </c>
      <c r="P43">
        <v>11.999621260237339</v>
      </c>
      <c r="Q43">
        <v>4.0008942961165053</v>
      </c>
      <c r="R43">
        <v>4.003887694552529</v>
      </c>
      <c r="S43">
        <v>3.9948795430944966</v>
      </c>
      <c r="T43">
        <v>0</v>
      </c>
      <c r="U43">
        <v>62.117774127411501</v>
      </c>
      <c r="V43">
        <v>2.026141914191419</v>
      </c>
      <c r="W43">
        <v>5.0581584499461778</v>
      </c>
      <c r="X43">
        <v>15.000247697681804</v>
      </c>
      <c r="Y43">
        <v>0</v>
      </c>
      <c r="Z43">
        <v>2.8638167999999995</v>
      </c>
      <c r="AA43">
        <v>6.1420439766520554</v>
      </c>
      <c r="AB43">
        <v>7.610199999999999</v>
      </c>
      <c r="AC43">
        <v>4.25068</v>
      </c>
      <c r="AD43">
        <v>0</v>
      </c>
      <c r="AE43">
        <v>21.712782000000001</v>
      </c>
      <c r="AF43">
        <v>6.1515000000000004</v>
      </c>
      <c r="AG43">
        <v>27.096356159999999</v>
      </c>
      <c r="AH43">
        <v>67.171079999999989</v>
      </c>
      <c r="AI43">
        <v>0</v>
      </c>
      <c r="AJ43">
        <v>0</v>
      </c>
      <c r="AK43">
        <v>22.46322</v>
      </c>
      <c r="AL43">
        <v>58.949200000000005</v>
      </c>
      <c r="AM43">
        <v>0</v>
      </c>
      <c r="AN43">
        <v>0</v>
      </c>
      <c r="AO43">
        <v>10.329983999999998</v>
      </c>
      <c r="AP43">
        <v>5.3450233684428916</v>
      </c>
      <c r="AQ43">
        <v>0</v>
      </c>
      <c r="AR43">
        <v>12.122499999999999</v>
      </c>
      <c r="AS43">
        <v>5.9080000000000004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810.31513493259274</v>
      </c>
      <c r="DN43">
        <v>27.913465081596645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279.99879181097884</v>
      </c>
      <c r="L44">
        <v>2.999866290063911</v>
      </c>
      <c r="M44">
        <v>63.771081628063861</v>
      </c>
      <c r="N44">
        <v>51.882718076720955</v>
      </c>
      <c r="O44">
        <v>73.289080144291091</v>
      </c>
      <c r="P44">
        <v>11.999621260237339</v>
      </c>
      <c r="Q44">
        <v>4.0008942961165053</v>
      </c>
      <c r="R44">
        <v>4.003887694552529</v>
      </c>
      <c r="S44">
        <v>3.9948795430944966</v>
      </c>
      <c r="T44">
        <v>0</v>
      </c>
      <c r="U44">
        <v>62.117774127411501</v>
      </c>
      <c r="V44">
        <v>2.026141914191419</v>
      </c>
      <c r="W44">
        <v>5.0581584499461778</v>
      </c>
      <c r="X44">
        <v>15.000247697681804</v>
      </c>
      <c r="Y44">
        <v>0</v>
      </c>
      <c r="Z44">
        <v>2.8638167999999995</v>
      </c>
      <c r="AA44">
        <v>6.1420439766520554</v>
      </c>
      <c r="AB44">
        <v>7.610199999999999</v>
      </c>
      <c r="AC44">
        <v>4.25068</v>
      </c>
      <c r="AD44">
        <v>4.0033800000000008</v>
      </c>
      <c r="AE44">
        <v>21.712782000000001</v>
      </c>
      <c r="AF44">
        <v>6.1515000000000004</v>
      </c>
      <c r="AG44">
        <v>27.096356159999999</v>
      </c>
      <c r="AH44">
        <v>67.171079999999989</v>
      </c>
      <c r="AI44">
        <v>0</v>
      </c>
      <c r="AJ44">
        <v>0</v>
      </c>
      <c r="AK44">
        <v>22.46322</v>
      </c>
      <c r="AL44">
        <v>58.949200000000005</v>
      </c>
      <c r="AM44">
        <v>0</v>
      </c>
      <c r="AN44">
        <v>0</v>
      </c>
      <c r="AO44">
        <v>10.329983999999998</v>
      </c>
      <c r="AP44">
        <v>5.3450233684428916</v>
      </c>
      <c r="AQ44">
        <v>0</v>
      </c>
      <c r="AR44">
        <v>12.122499999999999</v>
      </c>
      <c r="AS44">
        <v>5.9080000000000004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814.2151022862945</v>
      </c>
      <c r="DN44">
        <v>28.047806952150683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280.00389219597395</v>
      </c>
      <c r="L45">
        <v>2.999866290063911</v>
      </c>
      <c r="M45">
        <v>63.771081628063861</v>
      </c>
      <c r="N45">
        <v>51.882718076720955</v>
      </c>
      <c r="O45">
        <v>73.289080144291091</v>
      </c>
      <c r="P45">
        <v>27.526836711962577</v>
      </c>
      <c r="Q45">
        <v>4.0008942961165053</v>
      </c>
      <c r="R45">
        <v>4.003887694552529</v>
      </c>
      <c r="S45">
        <v>3.9948795430944966</v>
      </c>
      <c r="T45">
        <v>0</v>
      </c>
      <c r="U45">
        <v>62.117774127411501</v>
      </c>
      <c r="V45">
        <v>2.026141914191419</v>
      </c>
      <c r="W45">
        <v>5.0581584499461778</v>
      </c>
      <c r="X45">
        <v>15.000247697681804</v>
      </c>
      <c r="Y45">
        <v>0</v>
      </c>
      <c r="Z45">
        <v>2.8638167999999995</v>
      </c>
      <c r="AA45">
        <v>6.1420439766520554</v>
      </c>
      <c r="AB45">
        <v>7.610199999999999</v>
      </c>
      <c r="AC45">
        <v>4.25068</v>
      </c>
      <c r="AD45">
        <v>8.0067600000000017</v>
      </c>
      <c r="AE45">
        <v>21.712782000000001</v>
      </c>
      <c r="AF45">
        <v>6.1515000000000004</v>
      </c>
      <c r="AG45">
        <v>27.096356159999999</v>
      </c>
      <c r="AH45">
        <v>67.171079999999989</v>
      </c>
      <c r="AI45">
        <v>0</v>
      </c>
      <c r="AJ45">
        <v>0</v>
      </c>
      <c r="AK45">
        <v>22.46322</v>
      </c>
      <c r="AL45">
        <v>58.949200000000005</v>
      </c>
      <c r="AM45">
        <v>0</v>
      </c>
      <c r="AN45">
        <v>0</v>
      </c>
      <c r="AO45">
        <v>10.329983999999998</v>
      </c>
      <c r="AP45">
        <v>5.3450233684428916</v>
      </c>
      <c r="AQ45">
        <v>0</v>
      </c>
      <c r="AR45">
        <v>6.7885999999999989</v>
      </c>
      <c r="AS45">
        <v>5.9080000000000004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827.9439779886419</v>
      </c>
      <c r="DN45">
        <v>28.520727086523749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280.00199475116915</v>
      </c>
      <c r="L46">
        <v>2.999866290063911</v>
      </c>
      <c r="M46">
        <v>63.771081628063861</v>
      </c>
      <c r="N46">
        <v>51.882718076720955</v>
      </c>
      <c r="O46">
        <v>73.289080144291091</v>
      </c>
      <c r="P46">
        <v>27.526836711962577</v>
      </c>
      <c r="Q46">
        <v>4.0011304100227791</v>
      </c>
      <c r="R46">
        <v>4.003887694552529</v>
      </c>
      <c r="S46">
        <v>3.9948795430944966</v>
      </c>
      <c r="T46">
        <v>0</v>
      </c>
      <c r="U46">
        <v>62.117774127411501</v>
      </c>
      <c r="V46">
        <v>2.026141914191419</v>
      </c>
      <c r="W46">
        <v>5.0581584499461778</v>
      </c>
      <c r="X46">
        <v>15.000247697681804</v>
      </c>
      <c r="Y46">
        <v>0</v>
      </c>
      <c r="Z46">
        <v>2.8638167999999995</v>
      </c>
      <c r="AA46">
        <v>6.1420439766520554</v>
      </c>
      <c r="AB46">
        <v>7.610199999999999</v>
      </c>
      <c r="AC46">
        <v>4.25068</v>
      </c>
      <c r="AD46">
        <v>12.01014</v>
      </c>
      <c r="AE46">
        <v>21.712782000000001</v>
      </c>
      <c r="AF46">
        <v>6.1515000000000004</v>
      </c>
      <c r="AG46">
        <v>27.096356159999999</v>
      </c>
      <c r="AH46">
        <v>67.171079999999989</v>
      </c>
      <c r="AI46">
        <v>0</v>
      </c>
      <c r="AJ46">
        <v>0</v>
      </c>
      <c r="AK46">
        <v>22.46322</v>
      </c>
      <c r="AL46">
        <v>58.949200000000005</v>
      </c>
      <c r="AM46">
        <v>0</v>
      </c>
      <c r="AN46">
        <v>0</v>
      </c>
      <c r="AO46">
        <v>10.329983999999998</v>
      </c>
      <c r="AP46">
        <v>5.3450233684428916</v>
      </c>
      <c r="AQ46">
        <v>0</v>
      </c>
      <c r="AR46">
        <v>6.7885999999999989</v>
      </c>
      <c r="AS46">
        <v>5.9080000000000004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831.81243902836684</v>
      </c>
      <c r="DN46">
        <v>28.653984715900101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280.00309405181588</v>
      </c>
      <c r="L47">
        <v>2.9999005438219299</v>
      </c>
      <c r="M47">
        <v>63.771081628063861</v>
      </c>
      <c r="N47">
        <v>51.882718076720955</v>
      </c>
      <c r="O47">
        <v>73.289080144291091</v>
      </c>
      <c r="P47">
        <v>27.526836711962577</v>
      </c>
      <c r="Q47">
        <v>4.005078534031413</v>
      </c>
      <c r="R47">
        <v>8.7065268153391955</v>
      </c>
      <c r="S47">
        <v>4.0034482758620689</v>
      </c>
      <c r="T47">
        <v>0</v>
      </c>
      <c r="U47">
        <v>62.117774127411501</v>
      </c>
      <c r="V47">
        <v>2.0272857444561776</v>
      </c>
      <c r="W47">
        <v>5.0581584499461778</v>
      </c>
      <c r="X47">
        <v>15.000247697681804</v>
      </c>
      <c r="Y47">
        <v>0</v>
      </c>
      <c r="Z47">
        <v>2.8638167999999995</v>
      </c>
      <c r="AA47">
        <v>6.1420439766520554</v>
      </c>
      <c r="AB47">
        <v>7.610199999999999</v>
      </c>
      <c r="AC47">
        <v>4.25068</v>
      </c>
      <c r="AD47">
        <v>16.071540000000006</v>
      </c>
      <c r="AE47">
        <v>21.712782000000001</v>
      </c>
      <c r="AF47">
        <v>6.1515000000000004</v>
      </c>
      <c r="AG47">
        <v>27.096356159999999</v>
      </c>
      <c r="AH47">
        <v>67.171079999999989</v>
      </c>
      <c r="AI47">
        <v>0</v>
      </c>
      <c r="AJ47">
        <v>0</v>
      </c>
      <c r="AK47">
        <v>22.46322</v>
      </c>
      <c r="AL47">
        <v>39.877400000000002</v>
      </c>
      <c r="AM47">
        <v>0</v>
      </c>
      <c r="AN47">
        <v>0</v>
      </c>
      <c r="AO47">
        <v>10.329983999999998</v>
      </c>
      <c r="AP47">
        <v>4.4448089063893503</v>
      </c>
      <c r="AQ47">
        <v>0</v>
      </c>
      <c r="AR47">
        <v>6.7885999999999989</v>
      </c>
      <c r="AS47">
        <v>4.7263999999999999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819.84979131490104</v>
      </c>
      <c r="DN47">
        <v>28.241851329544993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279.99635003076753</v>
      </c>
      <c r="L48">
        <v>2.9999005438219299</v>
      </c>
      <c r="M48">
        <v>63.771081628063861</v>
      </c>
      <c r="N48">
        <v>51.882718076720955</v>
      </c>
      <c r="O48">
        <v>73.289080144291091</v>
      </c>
      <c r="P48">
        <v>27.526836711962577</v>
      </c>
      <c r="Q48">
        <v>4.005078534031413</v>
      </c>
      <c r="R48">
        <v>8.7065268153391955</v>
      </c>
      <c r="S48">
        <v>4.0034482758620689</v>
      </c>
      <c r="T48">
        <v>0</v>
      </c>
      <c r="U48">
        <v>62.117774127411501</v>
      </c>
      <c r="V48">
        <v>2.0272857444561776</v>
      </c>
      <c r="W48">
        <v>5.0581584499461778</v>
      </c>
      <c r="X48">
        <v>15.000247697681804</v>
      </c>
      <c r="Y48">
        <v>0</v>
      </c>
      <c r="Z48">
        <v>2.8638167999999995</v>
      </c>
      <c r="AA48">
        <v>12.342385319862164</v>
      </c>
      <c r="AB48">
        <v>7.610199999999999</v>
      </c>
      <c r="AC48">
        <v>4.25068</v>
      </c>
      <c r="AD48">
        <v>16.071540000000006</v>
      </c>
      <c r="AE48">
        <v>21.712782000000001</v>
      </c>
      <c r="AF48">
        <v>6.1515000000000004</v>
      </c>
      <c r="AG48">
        <v>27.096356159999999</v>
      </c>
      <c r="AH48">
        <v>67.171079999999989</v>
      </c>
      <c r="AI48">
        <v>0</v>
      </c>
      <c r="AJ48">
        <v>0</v>
      </c>
      <c r="AK48">
        <v>22.46322</v>
      </c>
      <c r="AL48">
        <v>39.877400000000002</v>
      </c>
      <c r="AM48">
        <v>0</v>
      </c>
      <c r="AN48">
        <v>0</v>
      </c>
      <c r="AO48">
        <v>10.329983999999998</v>
      </c>
      <c r="AP48">
        <v>4.4448089063893503</v>
      </c>
      <c r="AQ48">
        <v>0</v>
      </c>
      <c r="AR48">
        <v>6.7885999999999989</v>
      </c>
      <c r="AS48">
        <v>4.7263999999999999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825.83700159738225</v>
      </c>
      <c r="DN48">
        <v>28.448238369225457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275.26425366812862</v>
      </c>
      <c r="L49">
        <v>2.9999267624952122</v>
      </c>
      <c r="M49">
        <v>63.771081628063861</v>
      </c>
      <c r="N49">
        <v>51.882718076720955</v>
      </c>
      <c r="O49">
        <v>73.289080144291091</v>
      </c>
      <c r="P49">
        <v>27.526836711962577</v>
      </c>
      <c r="Q49">
        <v>4.0008942961165053</v>
      </c>
      <c r="R49">
        <v>4.0053259615384613</v>
      </c>
      <c r="S49">
        <v>3.9948126043613708</v>
      </c>
      <c r="T49">
        <v>0</v>
      </c>
      <c r="U49">
        <v>62.117774127411501</v>
      </c>
      <c r="V49">
        <v>2.0272857444561776</v>
      </c>
      <c r="W49">
        <v>10.871420308575527</v>
      </c>
      <c r="X49">
        <v>15.000247697681804</v>
      </c>
      <c r="Y49">
        <v>0</v>
      </c>
      <c r="Z49">
        <v>2.8638167999999995</v>
      </c>
      <c r="AA49">
        <v>12.342385319862164</v>
      </c>
      <c r="AB49">
        <v>8.780999999999997</v>
      </c>
      <c r="AC49">
        <v>4.25068</v>
      </c>
      <c r="AD49">
        <v>16.071540000000006</v>
      </c>
      <c r="AE49">
        <v>21.712782000000001</v>
      </c>
      <c r="AF49">
        <v>6.1515000000000004</v>
      </c>
      <c r="AG49">
        <v>27.096356159999999</v>
      </c>
      <c r="AH49">
        <v>67.171079999999989</v>
      </c>
      <c r="AI49">
        <v>0</v>
      </c>
      <c r="AJ49">
        <v>0</v>
      </c>
      <c r="AK49">
        <v>22.46322</v>
      </c>
      <c r="AL49">
        <v>39.877400000000002</v>
      </c>
      <c r="AM49">
        <v>0</v>
      </c>
      <c r="AN49">
        <v>0</v>
      </c>
      <c r="AO49">
        <v>9.4261103999999989</v>
      </c>
      <c r="AP49">
        <v>4.4448089063893503</v>
      </c>
      <c r="AQ49">
        <v>0</v>
      </c>
      <c r="AR49">
        <v>21.335599999999996</v>
      </c>
      <c r="AS49">
        <v>4.7263999999999999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836.64576734068646</v>
      </c>
      <c r="DN49">
        <v>28.820569977368557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279.99879181097884</v>
      </c>
      <c r="L50">
        <v>2.999866290063911</v>
      </c>
      <c r="M50">
        <v>63.771081628063861</v>
      </c>
      <c r="N50">
        <v>51.882718076720955</v>
      </c>
      <c r="O50">
        <v>73.289080144291091</v>
      </c>
      <c r="P50">
        <v>27.526836711962577</v>
      </c>
      <c r="Q50">
        <v>4.0008942961165053</v>
      </c>
      <c r="R50">
        <v>4.0053259615384613</v>
      </c>
      <c r="S50">
        <v>3.9948795430944966</v>
      </c>
      <c r="T50">
        <v>0</v>
      </c>
      <c r="U50">
        <v>62.117774127411501</v>
      </c>
      <c r="V50">
        <v>2.0272857444561776</v>
      </c>
      <c r="W50">
        <v>10.871420308575527</v>
      </c>
      <c r="X50">
        <v>15.000247697681804</v>
      </c>
      <c r="Y50">
        <v>0</v>
      </c>
      <c r="Z50">
        <v>2.8638167999999995</v>
      </c>
      <c r="AA50">
        <v>12.342385319862164</v>
      </c>
      <c r="AB50">
        <v>8.780999999999997</v>
      </c>
      <c r="AC50">
        <v>4.25068</v>
      </c>
      <c r="AD50">
        <v>16.071540000000006</v>
      </c>
      <c r="AE50">
        <v>21.712782000000001</v>
      </c>
      <c r="AF50">
        <v>6.1515000000000004</v>
      </c>
      <c r="AG50">
        <v>27.096356159999999</v>
      </c>
      <c r="AH50">
        <v>67.171079999999989</v>
      </c>
      <c r="AI50">
        <v>0</v>
      </c>
      <c r="AJ50">
        <v>0</v>
      </c>
      <c r="AK50">
        <v>22.46322</v>
      </c>
      <c r="AL50">
        <v>39.877400000000002</v>
      </c>
      <c r="AM50">
        <v>0</v>
      </c>
      <c r="AN50">
        <v>0</v>
      </c>
      <c r="AO50">
        <v>9.4261103999999989</v>
      </c>
      <c r="AP50">
        <v>4.4448089063893503</v>
      </c>
      <c r="AQ50">
        <v>0</v>
      </c>
      <c r="AR50">
        <v>21.335599999999996</v>
      </c>
      <c r="AS50">
        <v>4.7263999999999999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841.22265219964845</v>
      </c>
      <c r="DN50">
        <v>28.978229727558805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279.99879181097884</v>
      </c>
      <c r="L51">
        <v>2.999866290063911</v>
      </c>
      <c r="M51">
        <v>63.771081628063861</v>
      </c>
      <c r="N51">
        <v>51.882718076720955</v>
      </c>
      <c r="O51">
        <v>73.289080144291091</v>
      </c>
      <c r="P51">
        <v>27.526836711962577</v>
      </c>
      <c r="Q51">
        <v>4.0011304100227791</v>
      </c>
      <c r="R51">
        <v>4.0053259615384613</v>
      </c>
      <c r="S51">
        <v>3.9948795430944966</v>
      </c>
      <c r="T51">
        <v>0</v>
      </c>
      <c r="U51">
        <v>62.117774127411501</v>
      </c>
      <c r="V51">
        <v>2.0272857444561776</v>
      </c>
      <c r="W51">
        <v>10.871420308575527</v>
      </c>
      <c r="X51">
        <v>15.000247697681804</v>
      </c>
      <c r="Y51">
        <v>0</v>
      </c>
      <c r="Z51">
        <v>2.8638167999999995</v>
      </c>
      <c r="AA51">
        <v>12.342385319862164</v>
      </c>
      <c r="AB51">
        <v>8.780999999999997</v>
      </c>
      <c r="AC51">
        <v>4.25068</v>
      </c>
      <c r="AD51">
        <v>16.071540000000006</v>
      </c>
      <c r="AE51">
        <v>21.712782000000001</v>
      </c>
      <c r="AF51">
        <v>6.1515000000000004</v>
      </c>
      <c r="AG51">
        <v>27.096356159999999</v>
      </c>
      <c r="AH51">
        <v>67.171079999999989</v>
      </c>
      <c r="AI51">
        <v>0</v>
      </c>
      <c r="AJ51">
        <v>0</v>
      </c>
      <c r="AK51">
        <v>22.46322</v>
      </c>
      <c r="AL51">
        <v>39.877400000000002</v>
      </c>
      <c r="AM51">
        <v>0</v>
      </c>
      <c r="AN51">
        <v>0</v>
      </c>
      <c r="AO51">
        <v>9.4261103999999989</v>
      </c>
      <c r="AP51">
        <v>4.4448089063893503</v>
      </c>
      <c r="AQ51">
        <v>0</v>
      </c>
      <c r="AR51">
        <v>6.7885999999999989</v>
      </c>
      <c r="AS51">
        <v>4.7263999999999999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827.16029557696936</v>
      </c>
      <c r="DN51">
        <v>28.493822464144046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279.99879181097884</v>
      </c>
      <c r="L52">
        <v>2.999866290063911</v>
      </c>
      <c r="M52">
        <v>63.771081628063861</v>
      </c>
      <c r="N52">
        <v>51.882718076720955</v>
      </c>
      <c r="O52">
        <v>73.289080144291091</v>
      </c>
      <c r="P52">
        <v>27.526836711962577</v>
      </c>
      <c r="Q52">
        <v>4.0008942961165053</v>
      </c>
      <c r="R52">
        <v>4.0053259615384613</v>
      </c>
      <c r="S52">
        <v>3.9948795430944966</v>
      </c>
      <c r="T52">
        <v>0</v>
      </c>
      <c r="U52">
        <v>62.117774127411501</v>
      </c>
      <c r="V52">
        <v>2.0272857444561776</v>
      </c>
      <c r="W52">
        <v>10.871420308575527</v>
      </c>
      <c r="X52">
        <v>15.000247697681804</v>
      </c>
      <c r="Y52">
        <v>0</v>
      </c>
      <c r="Z52">
        <v>2.8638167999999995</v>
      </c>
      <c r="AA52">
        <v>12.342385319862164</v>
      </c>
      <c r="AB52">
        <v>8.780999999999997</v>
      </c>
      <c r="AC52">
        <v>4.25068</v>
      </c>
      <c r="AD52">
        <v>16.071540000000006</v>
      </c>
      <c r="AE52">
        <v>21.712782000000001</v>
      </c>
      <c r="AF52">
        <v>6.1515000000000004</v>
      </c>
      <c r="AG52">
        <v>27.096356159999999</v>
      </c>
      <c r="AH52">
        <v>67.171079999999989</v>
      </c>
      <c r="AI52">
        <v>0</v>
      </c>
      <c r="AJ52">
        <v>0</v>
      </c>
      <c r="AK52">
        <v>22.46322</v>
      </c>
      <c r="AL52">
        <v>39.877400000000002</v>
      </c>
      <c r="AM52">
        <v>0</v>
      </c>
      <c r="AN52">
        <v>0</v>
      </c>
      <c r="AO52">
        <v>9.4261103999999989</v>
      </c>
      <c r="AP52">
        <v>4.4448089063893503</v>
      </c>
      <c r="AQ52">
        <v>0</v>
      </c>
      <c r="AR52">
        <v>6.7885999999999989</v>
      </c>
      <c r="AS52">
        <v>4.7263999999999999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827.1600672996484</v>
      </c>
      <c r="DN52">
        <v>28.493814627558798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279.99879181097884</v>
      </c>
      <c r="L53">
        <v>2.999866290063911</v>
      </c>
      <c r="M53">
        <v>63.771081628063861</v>
      </c>
      <c r="N53">
        <v>51.882718076720955</v>
      </c>
      <c r="O53">
        <v>73.289080144291091</v>
      </c>
      <c r="P53">
        <v>27.526836711962577</v>
      </c>
      <c r="Q53">
        <v>4.0043706122448981</v>
      </c>
      <c r="R53">
        <v>4.0053259615384613</v>
      </c>
      <c r="S53">
        <v>4.0018950495049506</v>
      </c>
      <c r="T53">
        <v>0</v>
      </c>
      <c r="U53">
        <v>62.117774127411501</v>
      </c>
      <c r="V53">
        <v>2.0272857444561776</v>
      </c>
      <c r="W53">
        <v>10.871420308575527</v>
      </c>
      <c r="X53">
        <v>15.000247697681804</v>
      </c>
      <c r="Y53">
        <v>0</v>
      </c>
      <c r="Z53">
        <v>2.8638167999999995</v>
      </c>
      <c r="AA53">
        <v>12.342385319862164</v>
      </c>
      <c r="AB53">
        <v>8.780999999999997</v>
      </c>
      <c r="AC53">
        <v>4.25068</v>
      </c>
      <c r="AD53">
        <v>16.071540000000006</v>
      </c>
      <c r="AE53">
        <v>21.712782000000001</v>
      </c>
      <c r="AF53">
        <v>6.1515000000000004</v>
      </c>
      <c r="AG53">
        <v>27.096356159999999</v>
      </c>
      <c r="AH53">
        <v>67.171079999999989</v>
      </c>
      <c r="AI53">
        <v>0</v>
      </c>
      <c r="AJ53">
        <v>0</v>
      </c>
      <c r="AK53">
        <v>22.46322</v>
      </c>
      <c r="AL53">
        <v>39.877400000000002</v>
      </c>
      <c r="AM53">
        <v>0</v>
      </c>
      <c r="AN53">
        <v>0</v>
      </c>
      <c r="AO53">
        <v>9.4261103999999989</v>
      </c>
      <c r="AP53">
        <v>4.4448089063893503</v>
      </c>
      <c r="AQ53">
        <v>0</v>
      </c>
      <c r="AR53">
        <v>6.7885999999999989</v>
      </c>
      <c r="AS53">
        <v>4.7263999999999999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827.17020971645036</v>
      </c>
      <c r="DN53">
        <v>28.494164033295633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279.99879181097884</v>
      </c>
      <c r="L54">
        <v>2.999866290063911</v>
      </c>
      <c r="M54">
        <v>63.771081628063861</v>
      </c>
      <c r="N54">
        <v>51.882718076720955</v>
      </c>
      <c r="O54">
        <v>73.289080144291091</v>
      </c>
      <c r="P54">
        <v>27.526836711962577</v>
      </c>
      <c r="Q54">
        <v>4.0043706122448981</v>
      </c>
      <c r="R54">
        <v>4.0053259615384613</v>
      </c>
      <c r="S54">
        <v>4.0012211920529808</v>
      </c>
      <c r="T54">
        <v>0</v>
      </c>
      <c r="U54">
        <v>62.117774127411501</v>
      </c>
      <c r="V54">
        <v>2.0272857444561776</v>
      </c>
      <c r="W54">
        <v>10.871420308575527</v>
      </c>
      <c r="X54">
        <v>15.000247697681804</v>
      </c>
      <c r="Y54">
        <v>0</v>
      </c>
      <c r="Z54">
        <v>2.8638167999999995</v>
      </c>
      <c r="AA54">
        <v>12.342385319862164</v>
      </c>
      <c r="AB54">
        <v>8.780999999999997</v>
      </c>
      <c r="AC54">
        <v>4.25068</v>
      </c>
      <c r="AD54">
        <v>16.071540000000006</v>
      </c>
      <c r="AE54">
        <v>21.712782000000001</v>
      </c>
      <c r="AF54">
        <v>6.1515000000000004</v>
      </c>
      <c r="AG54">
        <v>27.096356159999999</v>
      </c>
      <c r="AH54">
        <v>67.171079999999989</v>
      </c>
      <c r="AI54">
        <v>0</v>
      </c>
      <c r="AJ54">
        <v>0</v>
      </c>
      <c r="AK54">
        <v>22.46322</v>
      </c>
      <c r="AL54">
        <v>62.416799999999995</v>
      </c>
      <c r="AM54">
        <v>0</v>
      </c>
      <c r="AN54">
        <v>0</v>
      </c>
      <c r="AO54">
        <v>9.4261103999999989</v>
      </c>
      <c r="AP54">
        <v>4.4448089063893503</v>
      </c>
      <c r="AQ54">
        <v>0</v>
      </c>
      <c r="AR54">
        <v>6.7885999999999989</v>
      </c>
      <c r="AS54">
        <v>4.7263999999999999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848.95839669167867</v>
      </c>
      <c r="DN54">
        <v>29.244703200615433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279.99724034416823</v>
      </c>
      <c r="L55">
        <v>2.999866290063911</v>
      </c>
      <c r="M55">
        <v>63.771081628063861</v>
      </c>
      <c r="N55">
        <v>51.882718076720955</v>
      </c>
      <c r="O55">
        <v>73.289080144291091</v>
      </c>
      <c r="P55">
        <v>27.526836711962577</v>
      </c>
      <c r="Q55">
        <v>4.0043706122448981</v>
      </c>
      <c r="R55">
        <v>4.0053259615384613</v>
      </c>
      <c r="S55">
        <v>4.0018950495049506</v>
      </c>
      <c r="T55">
        <v>0</v>
      </c>
      <c r="U55">
        <v>62.117774127411501</v>
      </c>
      <c r="V55">
        <v>2.0272857444561776</v>
      </c>
      <c r="W55">
        <v>10.871420308575527</v>
      </c>
      <c r="X55">
        <v>15.000247697681804</v>
      </c>
      <c r="Y55">
        <v>0</v>
      </c>
      <c r="Z55">
        <v>2.8638167999999995</v>
      </c>
      <c r="AA55">
        <v>12.342385319862164</v>
      </c>
      <c r="AB55">
        <v>8.780999999999997</v>
      </c>
      <c r="AC55">
        <v>4.25068</v>
      </c>
      <c r="AD55">
        <v>16.071540000000006</v>
      </c>
      <c r="AE55">
        <v>21.712782000000001</v>
      </c>
      <c r="AF55">
        <v>6.1515000000000004</v>
      </c>
      <c r="AG55">
        <v>27.096356159999999</v>
      </c>
      <c r="AH55">
        <v>67.171079999999989</v>
      </c>
      <c r="AI55">
        <v>0</v>
      </c>
      <c r="AJ55">
        <v>0</v>
      </c>
      <c r="AK55">
        <v>22.46322</v>
      </c>
      <c r="AL55">
        <v>62.416799999999995</v>
      </c>
      <c r="AM55">
        <v>0</v>
      </c>
      <c r="AN55">
        <v>0</v>
      </c>
      <c r="AO55">
        <v>9.4261103999999989</v>
      </c>
      <c r="AP55">
        <v>4.4448089063893503</v>
      </c>
      <c r="AQ55">
        <v>0</v>
      </c>
      <c r="AR55">
        <v>6.7885999999999989</v>
      </c>
      <c r="AS55">
        <v>14.415519999999999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858.3240202763136</v>
      </c>
      <c r="DN55">
        <v>29.567322006621751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279.99879181097884</v>
      </c>
      <c r="L56">
        <v>2.999866290063911</v>
      </c>
      <c r="M56">
        <v>63.771081628063861</v>
      </c>
      <c r="N56">
        <v>51.882718076720955</v>
      </c>
      <c r="O56">
        <v>73.289080144291091</v>
      </c>
      <c r="P56">
        <v>27.526836711962577</v>
      </c>
      <c r="Q56">
        <v>4.0007269970414194</v>
      </c>
      <c r="R56">
        <v>4.0053259615384613</v>
      </c>
      <c r="S56">
        <v>4.0012211920529808</v>
      </c>
      <c r="T56">
        <v>0</v>
      </c>
      <c r="U56">
        <v>62.117774127411501</v>
      </c>
      <c r="V56">
        <v>2.0272857444561776</v>
      </c>
      <c r="W56">
        <v>10.871420308575527</v>
      </c>
      <c r="X56">
        <v>15.000247697681804</v>
      </c>
      <c r="Y56">
        <v>0</v>
      </c>
      <c r="Z56">
        <v>2.8638167999999995</v>
      </c>
      <c r="AA56">
        <v>12.342385319862164</v>
      </c>
      <c r="AB56">
        <v>8.780999999999997</v>
      </c>
      <c r="AC56">
        <v>4.25068</v>
      </c>
      <c r="AD56">
        <v>16.071540000000006</v>
      </c>
      <c r="AE56">
        <v>21.712782000000001</v>
      </c>
      <c r="AF56">
        <v>6.1515000000000004</v>
      </c>
      <c r="AG56">
        <v>27.096356159999999</v>
      </c>
      <c r="AH56">
        <v>67.171079999999989</v>
      </c>
      <c r="AI56">
        <v>0</v>
      </c>
      <c r="AJ56">
        <v>0</v>
      </c>
      <c r="AK56">
        <v>22.46322</v>
      </c>
      <c r="AL56">
        <v>62.416799999999995</v>
      </c>
      <c r="AM56">
        <v>0</v>
      </c>
      <c r="AN56">
        <v>0</v>
      </c>
      <c r="AO56">
        <v>9.4261103999999989</v>
      </c>
      <c r="AP56">
        <v>4.4448089063893503</v>
      </c>
      <c r="AQ56">
        <v>0</v>
      </c>
      <c r="AR56">
        <v>6.7885999999999989</v>
      </c>
      <c r="AS56">
        <v>14.415519999999999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858.32134649496732</v>
      </c>
      <c r="DN56">
        <v>29.567229782123256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280.00218724514679</v>
      </c>
      <c r="L57">
        <v>2.99990047081456</v>
      </c>
      <c r="M57">
        <v>63.771081628063861</v>
      </c>
      <c r="N57">
        <v>51.882718076720955</v>
      </c>
      <c r="O57">
        <v>73.289080144291091</v>
      </c>
      <c r="P57">
        <v>27.526836711962577</v>
      </c>
      <c r="Q57">
        <v>4.0020270758122747</v>
      </c>
      <c r="R57">
        <v>4.0053259615384613</v>
      </c>
      <c r="S57">
        <v>3.9940176256372903</v>
      </c>
      <c r="T57">
        <v>0</v>
      </c>
      <c r="U57">
        <v>62.117774127411501</v>
      </c>
      <c r="V57">
        <v>2.0272857444561776</v>
      </c>
      <c r="W57">
        <v>10.519728310010764</v>
      </c>
      <c r="X57">
        <v>15.000247697681804</v>
      </c>
      <c r="Y57">
        <v>0</v>
      </c>
      <c r="Z57">
        <v>2.8638167999999995</v>
      </c>
      <c r="AA57">
        <v>12.342385319862164</v>
      </c>
      <c r="AB57">
        <v>8.780999999999997</v>
      </c>
      <c r="AC57">
        <v>4.25068</v>
      </c>
      <c r="AD57">
        <v>16.071540000000006</v>
      </c>
      <c r="AE57">
        <v>21.712782000000001</v>
      </c>
      <c r="AF57">
        <v>6.1515000000000004</v>
      </c>
      <c r="AG57">
        <v>27.096356159999999</v>
      </c>
      <c r="AH57">
        <v>67.171079999999989</v>
      </c>
      <c r="AI57">
        <v>0</v>
      </c>
      <c r="AJ57">
        <v>0</v>
      </c>
      <c r="AK57">
        <v>22.46322</v>
      </c>
      <c r="AL57">
        <v>62.416799999999995</v>
      </c>
      <c r="AM57">
        <v>0</v>
      </c>
      <c r="AN57">
        <v>0</v>
      </c>
      <c r="AO57">
        <v>8.3931120000000004</v>
      </c>
      <c r="AP57">
        <v>4.4448089063893503</v>
      </c>
      <c r="AQ57">
        <v>0</v>
      </c>
      <c r="AR57">
        <v>6.7885999999999989</v>
      </c>
      <c r="AS57">
        <v>5.9080000000000004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848.75615561804216</v>
      </c>
      <c r="DN57">
        <v>29.237736387757437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279.99464050305886</v>
      </c>
      <c r="L58">
        <v>2.99990047081456</v>
      </c>
      <c r="M58">
        <v>63.771081628063861</v>
      </c>
      <c r="N58">
        <v>51.882718076720955</v>
      </c>
      <c r="O58">
        <v>73.289080144291091</v>
      </c>
      <c r="P58">
        <v>27.526836711962577</v>
      </c>
      <c r="Q58">
        <v>4.0020270758122747</v>
      </c>
      <c r="R58">
        <v>4.0053259615384613</v>
      </c>
      <c r="S58">
        <v>3.9940176256372903</v>
      </c>
      <c r="T58">
        <v>0</v>
      </c>
      <c r="U58">
        <v>62.117774127411501</v>
      </c>
      <c r="V58">
        <v>2.0272857444561776</v>
      </c>
      <c r="W58">
        <v>10.519728310010764</v>
      </c>
      <c r="X58">
        <v>15.000247697681804</v>
      </c>
      <c r="Y58">
        <v>0</v>
      </c>
      <c r="Z58">
        <v>2.8638167999999995</v>
      </c>
      <c r="AA58">
        <v>12.342385319862164</v>
      </c>
      <c r="AB58">
        <v>8.780999999999997</v>
      </c>
      <c r="AC58">
        <v>4.25068</v>
      </c>
      <c r="AD58">
        <v>16.071540000000006</v>
      </c>
      <c r="AE58">
        <v>21.712782000000001</v>
      </c>
      <c r="AF58">
        <v>6.1515000000000004</v>
      </c>
      <c r="AG58">
        <v>27.096356159999999</v>
      </c>
      <c r="AH58">
        <v>67.171079999999989</v>
      </c>
      <c r="AI58">
        <v>0</v>
      </c>
      <c r="AJ58">
        <v>0</v>
      </c>
      <c r="AK58">
        <v>22.46322</v>
      </c>
      <c r="AL58">
        <v>62.416799999999995</v>
      </c>
      <c r="AM58">
        <v>0</v>
      </c>
      <c r="AN58">
        <v>0</v>
      </c>
      <c r="AO58">
        <v>8.3931120000000004</v>
      </c>
      <c r="AP58">
        <v>4.4448089063893503</v>
      </c>
      <c r="AQ58">
        <v>0</v>
      </c>
      <c r="AR58">
        <v>6.7885999999999989</v>
      </c>
      <c r="AS58">
        <v>4.7263999999999999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847.60660772797064</v>
      </c>
      <c r="DN58">
        <v>29.198137535741061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279.65654459216466</v>
      </c>
      <c r="L59">
        <v>2.9895388557417251</v>
      </c>
      <c r="M59">
        <v>63.771081628063861</v>
      </c>
      <c r="N59">
        <v>51.882718076720955</v>
      </c>
      <c r="O59">
        <v>73.289080144291091</v>
      </c>
      <c r="P59">
        <v>27.526836711962577</v>
      </c>
      <c r="Q59">
        <v>4.0020270758122747</v>
      </c>
      <c r="R59">
        <v>4.0053259615384613</v>
      </c>
      <c r="S59">
        <v>3.9940176256372903</v>
      </c>
      <c r="T59">
        <v>0</v>
      </c>
      <c r="U59">
        <v>62.117774127411501</v>
      </c>
      <c r="V59">
        <v>1.9983660676532768</v>
      </c>
      <c r="W59">
        <v>10.519728310010764</v>
      </c>
      <c r="X59">
        <v>15.000247697681804</v>
      </c>
      <c r="Y59">
        <v>0</v>
      </c>
      <c r="Z59">
        <v>2.8638167999999995</v>
      </c>
      <c r="AA59">
        <v>12.342385319862164</v>
      </c>
      <c r="AB59">
        <v>8.780999999999997</v>
      </c>
      <c r="AC59">
        <v>4.25068</v>
      </c>
      <c r="AD59">
        <v>16.071540000000006</v>
      </c>
      <c r="AE59">
        <v>21.712782000000001</v>
      </c>
      <c r="AF59">
        <v>6.1515000000000004</v>
      </c>
      <c r="AG59">
        <v>27.096356159999999</v>
      </c>
      <c r="AH59">
        <v>67.171079999999989</v>
      </c>
      <c r="AI59">
        <v>0</v>
      </c>
      <c r="AJ59">
        <v>0</v>
      </c>
      <c r="AK59">
        <v>22.46322</v>
      </c>
      <c r="AL59">
        <v>59.816099999999992</v>
      </c>
      <c r="AM59">
        <v>0</v>
      </c>
      <c r="AN59">
        <v>0</v>
      </c>
      <c r="AO59">
        <v>8.3931120000000004</v>
      </c>
      <c r="AP59">
        <v>4.4448089063893503</v>
      </c>
      <c r="AQ59">
        <v>0</v>
      </c>
      <c r="AR59">
        <v>6.7885999999999989</v>
      </c>
      <c r="AS59">
        <v>4.7263999999999999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844.72770028244167</v>
      </c>
      <c r="DN59">
        <v>29.098967778500104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279.99724034416823</v>
      </c>
      <c r="L60">
        <v>2.999866290063911</v>
      </c>
      <c r="M60">
        <v>63.771081628063861</v>
      </c>
      <c r="N60">
        <v>51.882718076720955</v>
      </c>
      <c r="O60">
        <v>73.289080144291091</v>
      </c>
      <c r="P60">
        <v>27.526836711962577</v>
      </c>
      <c r="Q60">
        <v>4.0029260869565215</v>
      </c>
      <c r="R60">
        <v>4.0053259615384613</v>
      </c>
      <c r="S60">
        <v>3.9940020562028793</v>
      </c>
      <c r="T60">
        <v>0</v>
      </c>
      <c r="U60">
        <v>62.117774127411501</v>
      </c>
      <c r="V60">
        <v>1.9983660676532768</v>
      </c>
      <c r="W60">
        <v>10.519728310010764</v>
      </c>
      <c r="X60">
        <v>15.000247697681804</v>
      </c>
      <c r="Y60">
        <v>0</v>
      </c>
      <c r="Z60">
        <v>5.5073399999999983</v>
      </c>
      <c r="AA60">
        <v>12.342385319862164</v>
      </c>
      <c r="AB60">
        <v>8.780999999999997</v>
      </c>
      <c r="AC60">
        <v>4.25068</v>
      </c>
      <c r="AD60">
        <v>16.071540000000006</v>
      </c>
      <c r="AE60">
        <v>21.712782000000001</v>
      </c>
      <c r="AF60">
        <v>6.1515000000000004</v>
      </c>
      <c r="AG60">
        <v>27.096356159999999</v>
      </c>
      <c r="AH60">
        <v>67.171079999999989</v>
      </c>
      <c r="AI60">
        <v>0</v>
      </c>
      <c r="AJ60">
        <v>0</v>
      </c>
      <c r="AK60">
        <v>22.46322</v>
      </c>
      <c r="AL60">
        <v>59.816099999999992</v>
      </c>
      <c r="AM60">
        <v>0</v>
      </c>
      <c r="AN60">
        <v>0</v>
      </c>
      <c r="AO60">
        <v>8.3931120000000004</v>
      </c>
      <c r="AP60">
        <v>4.4448089063893503</v>
      </c>
      <c r="AQ60">
        <v>0</v>
      </c>
      <c r="AR60">
        <v>6.7885999999999989</v>
      </c>
      <c r="AS60">
        <v>4.7263999999999999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847.62338233378273</v>
      </c>
      <c r="DN60">
        <v>29.198715555194511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279.99724034416823</v>
      </c>
      <c r="L61">
        <v>2.999866290063911</v>
      </c>
      <c r="M61">
        <v>63.771081628063861</v>
      </c>
      <c r="N61">
        <v>51.882718076720955</v>
      </c>
      <c r="O61">
        <v>73.289080144291091</v>
      </c>
      <c r="P61">
        <v>27.526836711962577</v>
      </c>
      <c r="Q61">
        <v>4.0043706122448981</v>
      </c>
      <c r="R61">
        <v>4.0053259615384613</v>
      </c>
      <c r="S61">
        <v>4.0018950495049506</v>
      </c>
      <c r="T61">
        <v>0</v>
      </c>
      <c r="U61">
        <v>62.117774127411501</v>
      </c>
      <c r="V61">
        <v>1.9983660676532768</v>
      </c>
      <c r="W61">
        <v>10.519728310010764</v>
      </c>
      <c r="X61">
        <v>15.000247697681804</v>
      </c>
      <c r="Y61">
        <v>0</v>
      </c>
      <c r="Z61">
        <v>5.7276336000000008</v>
      </c>
      <c r="AA61">
        <v>12.342385319862164</v>
      </c>
      <c r="AB61">
        <v>8.780999999999997</v>
      </c>
      <c r="AC61">
        <v>4.25068</v>
      </c>
      <c r="AD61">
        <v>16.071540000000006</v>
      </c>
      <c r="AE61">
        <v>21.712782000000001</v>
      </c>
      <c r="AF61">
        <v>6.1515000000000004</v>
      </c>
      <c r="AG61">
        <v>27.096356159999999</v>
      </c>
      <c r="AH61">
        <v>67.171079999999989</v>
      </c>
      <c r="AI61">
        <v>0</v>
      </c>
      <c r="AJ61">
        <v>0</v>
      </c>
      <c r="AK61">
        <v>22.46322</v>
      </c>
      <c r="AL61">
        <v>59.816099999999992</v>
      </c>
      <c r="AM61">
        <v>0</v>
      </c>
      <c r="AN61">
        <v>0</v>
      </c>
      <c r="AO61">
        <v>8.3931120000000004</v>
      </c>
      <c r="AP61">
        <v>4.4448089063893503</v>
      </c>
      <c r="AQ61">
        <v>0</v>
      </c>
      <c r="AR61">
        <v>21.335599999999996</v>
      </c>
      <c r="AS61">
        <v>4.7263999999999999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861.90795179803399</v>
      </c>
      <c r="DN61">
        <v>29.690777209533728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279.99724034416823</v>
      </c>
      <c r="L62">
        <v>2.999866290063911</v>
      </c>
      <c r="M62">
        <v>63.771081628063861</v>
      </c>
      <c r="N62">
        <v>51.882718076720955</v>
      </c>
      <c r="O62">
        <v>73.289080144291091</v>
      </c>
      <c r="P62">
        <v>27.526836711962577</v>
      </c>
      <c r="Q62">
        <v>4.0043706122448981</v>
      </c>
      <c r="R62">
        <v>4.0053259615384613</v>
      </c>
      <c r="S62">
        <v>4.0018950495049506</v>
      </c>
      <c r="T62">
        <v>0</v>
      </c>
      <c r="U62">
        <v>62.117774127411501</v>
      </c>
      <c r="V62">
        <v>1.9983660676532768</v>
      </c>
      <c r="W62">
        <v>10.519728310010764</v>
      </c>
      <c r="X62">
        <v>15.000247697681804</v>
      </c>
      <c r="Y62">
        <v>0</v>
      </c>
      <c r="Z62">
        <v>5.7276336000000008</v>
      </c>
      <c r="AA62">
        <v>12.342385319862164</v>
      </c>
      <c r="AB62">
        <v>8.780999999999997</v>
      </c>
      <c r="AC62">
        <v>4.25068</v>
      </c>
      <c r="AD62">
        <v>16.071540000000006</v>
      </c>
      <c r="AE62">
        <v>21.712782000000001</v>
      </c>
      <c r="AF62">
        <v>6.1515000000000004</v>
      </c>
      <c r="AG62">
        <v>27.096356159999999</v>
      </c>
      <c r="AH62">
        <v>67.171079999999989</v>
      </c>
      <c r="AI62">
        <v>0</v>
      </c>
      <c r="AJ62">
        <v>0</v>
      </c>
      <c r="AK62">
        <v>22.46322</v>
      </c>
      <c r="AL62">
        <v>59.816099999999992</v>
      </c>
      <c r="AM62">
        <v>0</v>
      </c>
      <c r="AN62">
        <v>0</v>
      </c>
      <c r="AO62">
        <v>8.3931120000000004</v>
      </c>
      <c r="AP62">
        <v>4.4448089063893503</v>
      </c>
      <c r="AQ62">
        <v>0</v>
      </c>
      <c r="AR62">
        <v>21.335599999999996</v>
      </c>
      <c r="AS62">
        <v>4.7263999999999999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861.90795179803399</v>
      </c>
      <c r="DN62">
        <v>29.690777209533728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270.6771859984662</v>
      </c>
      <c r="L63">
        <v>2.8965150600967289</v>
      </c>
      <c r="M63">
        <v>63.771081628063861</v>
      </c>
      <c r="N63">
        <v>51.882718076720955</v>
      </c>
      <c r="O63">
        <v>73.289080144291091</v>
      </c>
      <c r="P63">
        <v>27.526836711962577</v>
      </c>
      <c r="Q63">
        <v>3.8683604938271601</v>
      </c>
      <c r="R63">
        <v>4.3321462233699162</v>
      </c>
      <c r="S63">
        <v>3.8581101995565414</v>
      </c>
      <c r="T63">
        <v>0</v>
      </c>
      <c r="U63">
        <v>62.117774127411501</v>
      </c>
      <c r="V63">
        <v>1.9572334394904458</v>
      </c>
      <c r="W63">
        <v>4.9970466727438465</v>
      </c>
      <c r="X63">
        <v>14.503174635599533</v>
      </c>
      <c r="Y63">
        <v>0</v>
      </c>
      <c r="Z63">
        <v>0</v>
      </c>
      <c r="AA63">
        <v>18.513577979793247</v>
      </c>
      <c r="AB63">
        <v>8.780999999999997</v>
      </c>
      <c r="AC63">
        <v>4.25068</v>
      </c>
      <c r="AD63">
        <v>16.071540000000006</v>
      </c>
      <c r="AE63">
        <v>21.712782000000001</v>
      </c>
      <c r="AF63">
        <v>6.1515000000000004</v>
      </c>
      <c r="AG63">
        <v>27.096356159999999</v>
      </c>
      <c r="AH63">
        <v>67.171079999999989</v>
      </c>
      <c r="AI63">
        <v>0</v>
      </c>
      <c r="AJ63">
        <v>0</v>
      </c>
      <c r="AK63">
        <v>22.46322</v>
      </c>
      <c r="AL63">
        <v>59.816099999999992</v>
      </c>
      <c r="AM63">
        <v>0</v>
      </c>
      <c r="AN63">
        <v>0</v>
      </c>
      <c r="AO63">
        <v>9.0387359999999983</v>
      </c>
      <c r="AP63">
        <v>4.4448089063893503</v>
      </c>
      <c r="AQ63">
        <v>0</v>
      </c>
      <c r="AR63">
        <v>6.7885999999999989</v>
      </c>
      <c r="AS63">
        <v>4.7263999999999999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833.97493357475901</v>
      </c>
      <c r="DN63">
        <v>28.728710883023879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270.6771859984662</v>
      </c>
      <c r="L64">
        <v>2.8965150600967289</v>
      </c>
      <c r="M64">
        <v>63.771081628063861</v>
      </c>
      <c r="N64">
        <v>51.882718076720955</v>
      </c>
      <c r="O64">
        <v>73.289080144291091</v>
      </c>
      <c r="P64">
        <v>27.526836711962577</v>
      </c>
      <c r="Q64">
        <v>3.8683604938271601</v>
      </c>
      <c r="R64">
        <v>8.1470284671532838</v>
      </c>
      <c r="S64">
        <v>3.8581101995565414</v>
      </c>
      <c r="T64">
        <v>0</v>
      </c>
      <c r="U64">
        <v>62.117774127411501</v>
      </c>
      <c r="V64">
        <v>1.9572334394904458</v>
      </c>
      <c r="W64">
        <v>4.9970466727438465</v>
      </c>
      <c r="X64">
        <v>55.002184526813878</v>
      </c>
      <c r="Y64">
        <v>0</v>
      </c>
      <c r="Z64">
        <v>0</v>
      </c>
      <c r="AA64">
        <v>18.513577979793247</v>
      </c>
      <c r="AB64">
        <v>8.780999999999997</v>
      </c>
      <c r="AC64">
        <v>4.25068</v>
      </c>
      <c r="AD64">
        <v>16.071540000000006</v>
      </c>
      <c r="AE64">
        <v>21.712782000000001</v>
      </c>
      <c r="AF64">
        <v>6.1515000000000004</v>
      </c>
      <c r="AG64">
        <v>27.096356159999999</v>
      </c>
      <c r="AH64">
        <v>67.171079999999989</v>
      </c>
      <c r="AI64">
        <v>0</v>
      </c>
      <c r="AJ64">
        <v>0</v>
      </c>
      <c r="AK64">
        <v>22.46322</v>
      </c>
      <c r="AL64">
        <v>59.816099999999992</v>
      </c>
      <c r="AM64">
        <v>0</v>
      </c>
      <c r="AN64">
        <v>0</v>
      </c>
      <c r="AO64">
        <v>9.0387359999999983</v>
      </c>
      <c r="AP64">
        <v>4.4448089063893503</v>
      </c>
      <c r="AQ64">
        <v>0</v>
      </c>
      <c r="AR64">
        <v>6.7885999999999989</v>
      </c>
      <c r="AS64">
        <v>4.7263999999999999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876.81317317337448</v>
      </c>
      <c r="DN64">
        <v>30.204363419406093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270.678722214142</v>
      </c>
      <c r="L65">
        <v>2.8965150600967289</v>
      </c>
      <c r="M65">
        <v>63.771081628063861</v>
      </c>
      <c r="N65">
        <v>51.882718076720955</v>
      </c>
      <c r="O65">
        <v>73.289080144291091</v>
      </c>
      <c r="P65">
        <v>25.343805452492344</v>
      </c>
      <c r="Q65">
        <v>3.8675622106049286</v>
      </c>
      <c r="R65">
        <v>8.1470284671532838</v>
      </c>
      <c r="S65">
        <v>3.8575492410443228</v>
      </c>
      <c r="T65">
        <v>0</v>
      </c>
      <c r="U65">
        <v>62.117774127411501</v>
      </c>
      <c r="V65">
        <v>6.1064780342516762</v>
      </c>
      <c r="W65">
        <v>13.861160275319566</v>
      </c>
      <c r="X65">
        <v>64.788945257713891</v>
      </c>
      <c r="Y65">
        <v>0</v>
      </c>
      <c r="Z65">
        <v>0</v>
      </c>
      <c r="AA65">
        <v>18.513577979793247</v>
      </c>
      <c r="AB65">
        <v>8.780999999999997</v>
      </c>
      <c r="AC65">
        <v>4.25068</v>
      </c>
      <c r="AD65">
        <v>16.071540000000006</v>
      </c>
      <c r="AE65">
        <v>21.712782000000001</v>
      </c>
      <c r="AF65">
        <v>6.1515000000000004</v>
      </c>
      <c r="AG65">
        <v>27.096356159999999</v>
      </c>
      <c r="AH65">
        <v>67.171079999999989</v>
      </c>
      <c r="AI65">
        <v>0</v>
      </c>
      <c r="AJ65">
        <v>0</v>
      </c>
      <c r="AK65">
        <v>22.46322</v>
      </c>
      <c r="AL65">
        <v>59.816099999999992</v>
      </c>
      <c r="AM65">
        <v>0</v>
      </c>
      <c r="AN65">
        <v>0</v>
      </c>
      <c r="AO65">
        <v>9.0387359999999983</v>
      </c>
      <c r="AP65">
        <v>4.4448089063893503</v>
      </c>
      <c r="AQ65">
        <v>0</v>
      </c>
      <c r="AR65">
        <v>6.7885999999999989</v>
      </c>
      <c r="AS65">
        <v>4.7263999999999999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896.74388315397755</v>
      </c>
      <c r="DN65">
        <v>30.890918081511046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270.6830915908497</v>
      </c>
      <c r="L66">
        <v>2.8965150600967289</v>
      </c>
      <c r="M66">
        <v>63.771081628063861</v>
      </c>
      <c r="N66">
        <v>51.882718076720955</v>
      </c>
      <c r="O66">
        <v>73.289080144291091</v>
      </c>
      <c r="P66">
        <v>25.343805452492344</v>
      </c>
      <c r="Q66">
        <v>3.8675622106049286</v>
      </c>
      <c r="R66">
        <v>8.8508993839835739</v>
      </c>
      <c r="S66">
        <v>3.8575492410443228</v>
      </c>
      <c r="T66">
        <v>0</v>
      </c>
      <c r="U66">
        <v>62.117774127411501</v>
      </c>
      <c r="V66">
        <v>6.1064780342516762</v>
      </c>
      <c r="W66">
        <v>13.861160275319566</v>
      </c>
      <c r="X66">
        <v>64.788945257713891</v>
      </c>
      <c r="Y66">
        <v>0</v>
      </c>
      <c r="Z66">
        <v>0</v>
      </c>
      <c r="AA66">
        <v>18.513577979793247</v>
      </c>
      <c r="AB66">
        <v>8.780999999999997</v>
      </c>
      <c r="AC66">
        <v>4.25068</v>
      </c>
      <c r="AD66">
        <v>16.071540000000006</v>
      </c>
      <c r="AE66">
        <v>21.712782000000001</v>
      </c>
      <c r="AF66">
        <v>6.1515000000000004</v>
      </c>
      <c r="AG66">
        <v>27.096356159999999</v>
      </c>
      <c r="AH66">
        <v>67.171079999999989</v>
      </c>
      <c r="AI66">
        <v>0</v>
      </c>
      <c r="AJ66">
        <v>0</v>
      </c>
      <c r="AK66">
        <v>22.46322</v>
      </c>
      <c r="AL66">
        <v>39.877400000000002</v>
      </c>
      <c r="AM66">
        <v>0</v>
      </c>
      <c r="AN66">
        <v>0</v>
      </c>
      <c r="AO66">
        <v>9.0387359999999983</v>
      </c>
      <c r="AP66">
        <v>4.4448089063893503</v>
      </c>
      <c r="AQ66">
        <v>0</v>
      </c>
      <c r="AR66">
        <v>6.7885999999999989</v>
      </c>
      <c r="AS66">
        <v>4.7263999999999999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878.15379689205236</v>
      </c>
      <c r="DN66">
        <v>30.250544636974105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282.53011680424527</v>
      </c>
      <c r="L67">
        <v>2.8965150600967289</v>
      </c>
      <c r="M67">
        <v>63.771081628063861</v>
      </c>
      <c r="N67">
        <v>51.882718076720955</v>
      </c>
      <c r="O67">
        <v>73.289080144291091</v>
      </c>
      <c r="P67">
        <v>25.343805452492344</v>
      </c>
      <c r="Q67">
        <v>3.8675622106049286</v>
      </c>
      <c r="R67">
        <v>8.8508993839835739</v>
      </c>
      <c r="S67">
        <v>3.8575492410443228</v>
      </c>
      <c r="T67">
        <v>0</v>
      </c>
      <c r="U67">
        <v>62.117774127411501</v>
      </c>
      <c r="V67">
        <v>6.1064780342516762</v>
      </c>
      <c r="W67">
        <v>13.861160275319566</v>
      </c>
      <c r="X67">
        <v>64.788945257713891</v>
      </c>
      <c r="Y67">
        <v>0</v>
      </c>
      <c r="Z67">
        <v>0</v>
      </c>
      <c r="AA67">
        <v>18.513577979793247</v>
      </c>
      <c r="AB67">
        <v>8.780999999999997</v>
      </c>
      <c r="AC67">
        <v>4.25068</v>
      </c>
      <c r="AD67">
        <v>12.01014</v>
      </c>
      <c r="AE67">
        <v>21.712782000000001</v>
      </c>
      <c r="AF67">
        <v>6.1515000000000004</v>
      </c>
      <c r="AG67">
        <v>27.096356159999999</v>
      </c>
      <c r="AH67">
        <v>67.171079999999989</v>
      </c>
      <c r="AI67">
        <v>0</v>
      </c>
      <c r="AJ67">
        <v>0</v>
      </c>
      <c r="AK67">
        <v>22.46322</v>
      </c>
      <c r="AL67">
        <v>39.877400000000002</v>
      </c>
      <c r="AM67">
        <v>0</v>
      </c>
      <c r="AN67">
        <v>0</v>
      </c>
      <c r="AO67">
        <v>9.0387359999999983</v>
      </c>
      <c r="AP67">
        <v>4.4448089063893503</v>
      </c>
      <c r="AQ67">
        <v>0</v>
      </c>
      <c r="AR67">
        <v>6.7885999999999989</v>
      </c>
      <c r="AS67">
        <v>4.7263999999999999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885.68016069784005</v>
      </c>
      <c r="DN67">
        <v>30.509806044581971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287.53913491360214</v>
      </c>
      <c r="L68">
        <v>2.8965150600967289</v>
      </c>
      <c r="M68">
        <v>63.771081628063861</v>
      </c>
      <c r="N68">
        <v>51.882718076720955</v>
      </c>
      <c r="O68">
        <v>73.289080144291091</v>
      </c>
      <c r="P68">
        <v>25.343805452492344</v>
      </c>
      <c r="Q68">
        <v>3.8675622106049286</v>
      </c>
      <c r="R68">
        <v>8.8508993839835739</v>
      </c>
      <c r="S68">
        <v>3.8575492410443228</v>
      </c>
      <c r="T68">
        <v>0</v>
      </c>
      <c r="U68">
        <v>62.117774127411501</v>
      </c>
      <c r="V68">
        <v>6.1064780342516762</v>
      </c>
      <c r="W68">
        <v>13.861160275319566</v>
      </c>
      <c r="X68">
        <v>64.788945257713891</v>
      </c>
      <c r="Y68">
        <v>0</v>
      </c>
      <c r="Z68">
        <v>0</v>
      </c>
      <c r="AA68">
        <v>18.513577979793247</v>
      </c>
      <c r="AB68">
        <v>9.3663999999999987</v>
      </c>
      <c r="AC68">
        <v>4.25068</v>
      </c>
      <c r="AD68">
        <v>12.01014</v>
      </c>
      <c r="AE68">
        <v>21.712782000000001</v>
      </c>
      <c r="AF68">
        <v>6.1515000000000004</v>
      </c>
      <c r="AG68">
        <v>27.096356159999999</v>
      </c>
      <c r="AH68">
        <v>67.171079999999989</v>
      </c>
      <c r="AI68">
        <v>0</v>
      </c>
      <c r="AJ68">
        <v>0</v>
      </c>
      <c r="AK68">
        <v>22.46322</v>
      </c>
      <c r="AL68">
        <v>39.877400000000002</v>
      </c>
      <c r="AM68">
        <v>0</v>
      </c>
      <c r="AN68">
        <v>0</v>
      </c>
      <c r="AO68">
        <v>9.0387359999999983</v>
      </c>
      <c r="AP68">
        <v>4.4448089063893503</v>
      </c>
      <c r="AQ68">
        <v>0</v>
      </c>
      <c r="AR68">
        <v>6.7885999999999989</v>
      </c>
      <c r="AS68">
        <v>4.7263999999999999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891.08828508040699</v>
      </c>
      <c r="DN68">
        <v>30.696099771371998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324.51465550513393</v>
      </c>
      <c r="L69">
        <v>2.8965150600967289</v>
      </c>
      <c r="M69">
        <v>63.771081628063861</v>
      </c>
      <c r="N69">
        <v>51.882718076720955</v>
      </c>
      <c r="O69">
        <v>73.289080144291091</v>
      </c>
      <c r="P69">
        <v>25.343805452492344</v>
      </c>
      <c r="Q69">
        <v>3.8683604938271601</v>
      </c>
      <c r="R69">
        <v>8.8508993839835739</v>
      </c>
      <c r="S69">
        <v>3.8581101995565414</v>
      </c>
      <c r="T69">
        <v>0</v>
      </c>
      <c r="U69">
        <v>62.117774127411501</v>
      </c>
      <c r="V69">
        <v>6.1064780342516762</v>
      </c>
      <c r="W69">
        <v>13.861160275319566</v>
      </c>
      <c r="X69">
        <v>64.788945257713891</v>
      </c>
      <c r="Y69">
        <v>0</v>
      </c>
      <c r="Z69">
        <v>0</v>
      </c>
      <c r="AA69">
        <v>18.513577979793247</v>
      </c>
      <c r="AB69">
        <v>9.3663999999999987</v>
      </c>
      <c r="AC69">
        <v>4.25068</v>
      </c>
      <c r="AD69">
        <v>12.01014</v>
      </c>
      <c r="AE69">
        <v>21.712782000000001</v>
      </c>
      <c r="AF69">
        <v>6.1515000000000004</v>
      </c>
      <c r="AG69">
        <v>27.096356159999999</v>
      </c>
      <c r="AH69">
        <v>67.171079999999989</v>
      </c>
      <c r="AI69">
        <v>0</v>
      </c>
      <c r="AJ69">
        <v>0</v>
      </c>
      <c r="AK69">
        <v>22.46322</v>
      </c>
      <c r="AL69">
        <v>39.877400000000002</v>
      </c>
      <c r="AM69">
        <v>2.0488999999999997</v>
      </c>
      <c r="AN69">
        <v>0</v>
      </c>
      <c r="AO69">
        <v>9.0387359999999983</v>
      </c>
      <c r="AP69">
        <v>4.4448089063893503</v>
      </c>
      <c r="AQ69">
        <v>0</v>
      </c>
      <c r="AR69">
        <v>6.7885999999999989</v>
      </c>
      <c r="AS69">
        <v>6.4988000000000001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930.52788507558137</v>
      </c>
      <c r="DN69">
        <v>32.05467960946384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323.51318061781996</v>
      </c>
      <c r="L70">
        <v>2.8965150600967289</v>
      </c>
      <c r="M70">
        <v>63.771081628063861</v>
      </c>
      <c r="N70">
        <v>51.882718076720955</v>
      </c>
      <c r="O70">
        <v>73.289080144291091</v>
      </c>
      <c r="P70">
        <v>25.343805452492344</v>
      </c>
      <c r="Q70">
        <v>3.8683604938271601</v>
      </c>
      <c r="R70">
        <v>8.8508993839835739</v>
      </c>
      <c r="S70">
        <v>3.8581101995565414</v>
      </c>
      <c r="T70">
        <v>0</v>
      </c>
      <c r="U70">
        <v>62.117774127411501</v>
      </c>
      <c r="V70">
        <v>6.1064780342516762</v>
      </c>
      <c r="W70">
        <v>13.861160275319566</v>
      </c>
      <c r="X70">
        <v>64.788945257713891</v>
      </c>
      <c r="Y70">
        <v>0</v>
      </c>
      <c r="Z70">
        <v>0</v>
      </c>
      <c r="AA70">
        <v>18.513577979793247</v>
      </c>
      <c r="AB70">
        <v>9.3663999999999987</v>
      </c>
      <c r="AC70">
        <v>4.25068</v>
      </c>
      <c r="AD70">
        <v>12.01014</v>
      </c>
      <c r="AE70">
        <v>21.712782000000001</v>
      </c>
      <c r="AF70">
        <v>6.1515000000000004</v>
      </c>
      <c r="AG70">
        <v>27.096356159999999</v>
      </c>
      <c r="AH70">
        <v>67.171079999999989</v>
      </c>
      <c r="AI70">
        <v>0</v>
      </c>
      <c r="AJ70">
        <v>0</v>
      </c>
      <c r="AK70">
        <v>22.46322</v>
      </c>
      <c r="AL70">
        <v>59.816099999999992</v>
      </c>
      <c r="AM70">
        <v>2.1659800000000002</v>
      </c>
      <c r="AN70">
        <v>0</v>
      </c>
      <c r="AO70">
        <v>9.0387359999999983</v>
      </c>
      <c r="AP70">
        <v>4.4448089063893503</v>
      </c>
      <c r="AQ70">
        <v>10.480800000000002</v>
      </c>
      <c r="AR70">
        <v>6.7885999999999989</v>
      </c>
      <c r="AS70">
        <v>6.4988000000000001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959.07947185268642</v>
      </c>
      <c r="DN70">
        <v>33.038197945044885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400.00220357342738</v>
      </c>
      <c r="L71">
        <v>2.8033680245228343</v>
      </c>
      <c r="M71">
        <v>63.771081628063861</v>
      </c>
      <c r="N71">
        <v>51.882718076720955</v>
      </c>
      <c r="O71">
        <v>73.289080144291091</v>
      </c>
      <c r="P71">
        <v>25.343805452492344</v>
      </c>
      <c r="Q71">
        <v>3.7376</v>
      </c>
      <c r="R71">
        <v>8.8508993839835739</v>
      </c>
      <c r="S71">
        <v>0</v>
      </c>
      <c r="T71">
        <v>0</v>
      </c>
      <c r="U71">
        <v>62.117774127411501</v>
      </c>
      <c r="V71">
        <v>6.1064780342516762</v>
      </c>
      <c r="W71">
        <v>13.861160275319566</v>
      </c>
      <c r="X71">
        <v>64.788945257713891</v>
      </c>
      <c r="Y71">
        <v>0</v>
      </c>
      <c r="Z71">
        <v>0</v>
      </c>
      <c r="AA71">
        <v>18.513577979793247</v>
      </c>
      <c r="AB71">
        <v>9.3663999999999987</v>
      </c>
      <c r="AC71">
        <v>4.25068</v>
      </c>
      <c r="AD71">
        <v>12.01014</v>
      </c>
      <c r="AE71">
        <v>21.712782000000001</v>
      </c>
      <c r="AF71">
        <v>6.1515000000000004</v>
      </c>
      <c r="AG71">
        <v>27.096356159999999</v>
      </c>
      <c r="AH71">
        <v>67.171079999999989</v>
      </c>
      <c r="AI71">
        <v>0</v>
      </c>
      <c r="AJ71">
        <v>0</v>
      </c>
      <c r="AK71">
        <v>22.46322</v>
      </c>
      <c r="AL71">
        <v>62.416799999999995</v>
      </c>
      <c r="AM71">
        <v>2.2947679999999999</v>
      </c>
      <c r="AN71">
        <v>0</v>
      </c>
      <c r="AO71">
        <v>9.0387359999999983</v>
      </c>
      <c r="AP71">
        <v>4.4448089063893503</v>
      </c>
      <c r="AQ71">
        <v>21.835000000000001</v>
      </c>
      <c r="AR71">
        <v>21.335599999999996</v>
      </c>
      <c r="AS71">
        <v>6.4988000000000001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1056.7526099848149</v>
      </c>
      <c r="DN71">
        <v>36.402753039566612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417.26657616516906</v>
      </c>
      <c r="L72">
        <v>2.8033680245228343</v>
      </c>
      <c r="M72">
        <v>63.771081628063861</v>
      </c>
      <c r="N72">
        <v>51.882718076720955</v>
      </c>
      <c r="O72">
        <v>73.289080144291091</v>
      </c>
      <c r="P72">
        <v>25.343805452492344</v>
      </c>
      <c r="Q72">
        <v>3.7376</v>
      </c>
      <c r="R72">
        <v>8.8508993839835739</v>
      </c>
      <c r="S72">
        <v>0</v>
      </c>
      <c r="T72">
        <v>0</v>
      </c>
      <c r="U72">
        <v>62.117774127411501</v>
      </c>
      <c r="V72">
        <v>6.1064780342516762</v>
      </c>
      <c r="W72">
        <v>13.861160275319566</v>
      </c>
      <c r="X72">
        <v>64.788945257713891</v>
      </c>
      <c r="Y72">
        <v>0</v>
      </c>
      <c r="Z72">
        <v>0</v>
      </c>
      <c r="AA72">
        <v>18.513577979793247</v>
      </c>
      <c r="AB72">
        <v>9.3663999999999987</v>
      </c>
      <c r="AC72">
        <v>4.25068</v>
      </c>
      <c r="AD72">
        <v>12.01014</v>
      </c>
      <c r="AE72">
        <v>21.712782000000001</v>
      </c>
      <c r="AF72">
        <v>6.1515000000000004</v>
      </c>
      <c r="AG72">
        <v>27.096356159999999</v>
      </c>
      <c r="AH72">
        <v>67.171079999999989</v>
      </c>
      <c r="AI72">
        <v>0</v>
      </c>
      <c r="AJ72">
        <v>0</v>
      </c>
      <c r="AK72">
        <v>22.46322</v>
      </c>
      <c r="AL72">
        <v>62.416799999999995</v>
      </c>
      <c r="AM72">
        <v>2.2947679999999999</v>
      </c>
      <c r="AN72">
        <v>0</v>
      </c>
      <c r="AO72">
        <v>9.0387359999999983</v>
      </c>
      <c r="AP72">
        <v>4.4448089063893503</v>
      </c>
      <c r="AQ72">
        <v>21.835000000000001</v>
      </c>
      <c r="AR72">
        <v>21.335599999999996</v>
      </c>
      <c r="AS72">
        <v>6.4988000000000001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1073.44207903541</v>
      </c>
      <c r="DN72">
        <v>36.977656580713067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419.33623862931609</v>
      </c>
      <c r="L73">
        <v>2.8033680245228343</v>
      </c>
      <c r="M73">
        <v>63.771081628063861</v>
      </c>
      <c r="N73">
        <v>51.882718076720955</v>
      </c>
      <c r="O73">
        <v>73.289080144291091</v>
      </c>
      <c r="P73">
        <v>24.452106318956872</v>
      </c>
      <c r="Q73">
        <v>3.7376</v>
      </c>
      <c r="R73">
        <v>8.8508993839835739</v>
      </c>
      <c r="S73">
        <v>0</v>
      </c>
      <c r="T73">
        <v>0</v>
      </c>
      <c r="U73">
        <v>62.117774127411501</v>
      </c>
      <c r="V73">
        <v>6.1064780342516762</v>
      </c>
      <c r="W73">
        <v>13.861160275319566</v>
      </c>
      <c r="X73">
        <v>64.788945257713891</v>
      </c>
      <c r="Y73">
        <v>0</v>
      </c>
      <c r="Z73">
        <v>0</v>
      </c>
      <c r="AA73">
        <v>18.513577979793247</v>
      </c>
      <c r="AB73">
        <v>9.3663999999999987</v>
      </c>
      <c r="AC73">
        <v>4.25068</v>
      </c>
      <c r="AD73">
        <v>8.1227999999999998</v>
      </c>
      <c r="AE73">
        <v>21.712782000000001</v>
      </c>
      <c r="AF73">
        <v>6.1515000000000004</v>
      </c>
      <c r="AG73">
        <v>27.096356159999999</v>
      </c>
      <c r="AH73">
        <v>67.171079999999989</v>
      </c>
      <c r="AI73">
        <v>0</v>
      </c>
      <c r="AJ73">
        <v>0</v>
      </c>
      <c r="AK73">
        <v>22.46322</v>
      </c>
      <c r="AL73">
        <v>62.416799999999995</v>
      </c>
      <c r="AM73">
        <v>2.2947679999999999</v>
      </c>
      <c r="AN73">
        <v>0</v>
      </c>
      <c r="AO73">
        <v>9.0387359999999983</v>
      </c>
      <c r="AP73">
        <v>4.4448089063893503</v>
      </c>
      <c r="AQ73">
        <v>21.835000000000001</v>
      </c>
      <c r="AR73">
        <v>6.7885999999999989</v>
      </c>
      <c r="AS73">
        <v>6.4988000000000001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1056.7603400120972</v>
      </c>
      <c r="DN73">
        <v>36.403018934637657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385.52776752133593</v>
      </c>
      <c r="L74">
        <v>2.8033680245228343</v>
      </c>
      <c r="M74">
        <v>63.771081628063861</v>
      </c>
      <c r="N74">
        <v>51.882718076720955</v>
      </c>
      <c r="O74">
        <v>73.289080144291091</v>
      </c>
      <c r="P74">
        <v>24.452106318956872</v>
      </c>
      <c r="Q74">
        <v>3.7376</v>
      </c>
      <c r="R74">
        <v>8.8508993839835739</v>
      </c>
      <c r="S74">
        <v>0</v>
      </c>
      <c r="T74">
        <v>0</v>
      </c>
      <c r="U74">
        <v>62.117774127411501</v>
      </c>
      <c r="V74">
        <v>6.1064780342516762</v>
      </c>
      <c r="W74">
        <v>13.861160275319566</v>
      </c>
      <c r="X74">
        <v>64.788945257713891</v>
      </c>
      <c r="Y74">
        <v>0</v>
      </c>
      <c r="Z74">
        <v>0</v>
      </c>
      <c r="AA74">
        <v>18.513577979793247</v>
      </c>
      <c r="AB74">
        <v>9.3663999999999987</v>
      </c>
      <c r="AC74">
        <v>4.25068</v>
      </c>
      <c r="AD74">
        <v>8.1227999999999998</v>
      </c>
      <c r="AE74">
        <v>21.712782000000001</v>
      </c>
      <c r="AF74">
        <v>6.1515000000000004</v>
      </c>
      <c r="AG74">
        <v>27.096356159999999</v>
      </c>
      <c r="AH74">
        <v>67.171079999999989</v>
      </c>
      <c r="AI74">
        <v>0</v>
      </c>
      <c r="AJ74">
        <v>0</v>
      </c>
      <c r="AK74">
        <v>22.46322</v>
      </c>
      <c r="AL74">
        <v>62.416799999999995</v>
      </c>
      <c r="AM74">
        <v>2.2947679999999999</v>
      </c>
      <c r="AN74">
        <v>0</v>
      </c>
      <c r="AO74">
        <v>9.0387359999999983</v>
      </c>
      <c r="AP74">
        <v>4.4448089063893503</v>
      </c>
      <c r="AQ74">
        <v>31.442400000000003</v>
      </c>
      <c r="AR74">
        <v>6.7885999999999989</v>
      </c>
      <c r="AS74">
        <v>6.4988000000000001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1033.3651645732541</v>
      </c>
      <c r="DN74">
        <v>35.597123265500457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400.93997349195445</v>
      </c>
      <c r="L75">
        <v>2.8033680245228343</v>
      </c>
      <c r="M75">
        <v>63.771081628063861</v>
      </c>
      <c r="N75">
        <v>51.882718076720955</v>
      </c>
      <c r="O75">
        <v>73.289080144291091</v>
      </c>
      <c r="P75">
        <v>23.710344827586205</v>
      </c>
      <c r="Q75">
        <v>3.7376</v>
      </c>
      <c r="R75">
        <v>8.8500644763860379</v>
      </c>
      <c r="S75">
        <v>6.1285714285714284E-2</v>
      </c>
      <c r="T75">
        <v>0</v>
      </c>
      <c r="U75">
        <v>62.117774127411501</v>
      </c>
      <c r="V75">
        <v>6.1064780342516762</v>
      </c>
      <c r="W75">
        <v>13.861160275319566</v>
      </c>
      <c r="X75">
        <v>64.788945257713891</v>
      </c>
      <c r="Y75">
        <v>0</v>
      </c>
      <c r="Z75">
        <v>0</v>
      </c>
      <c r="AA75">
        <v>18.513577979793247</v>
      </c>
      <c r="AB75">
        <v>11.567504</v>
      </c>
      <c r="AC75">
        <v>4.25068</v>
      </c>
      <c r="AD75">
        <v>8.1227999999999998</v>
      </c>
      <c r="AE75">
        <v>21.712782000000001</v>
      </c>
      <c r="AF75">
        <v>6.1515000000000004</v>
      </c>
      <c r="AG75">
        <v>27.096356159999999</v>
      </c>
      <c r="AH75">
        <v>67.171079999999989</v>
      </c>
      <c r="AI75">
        <v>0</v>
      </c>
      <c r="AJ75">
        <v>0</v>
      </c>
      <c r="AK75">
        <v>22.46322</v>
      </c>
      <c r="AL75">
        <v>62.416799999999995</v>
      </c>
      <c r="AM75">
        <v>2.2947679999999999</v>
      </c>
      <c r="AN75">
        <v>0</v>
      </c>
      <c r="AO75">
        <v>9.0387359999999983</v>
      </c>
      <c r="AP75">
        <v>4.4448089063893503</v>
      </c>
      <c r="AQ75">
        <v>31.442400000000003</v>
      </c>
      <c r="AR75">
        <v>6.7885999999999989</v>
      </c>
      <c r="AS75">
        <v>6.4988000000000001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1049.7333284288552</v>
      </c>
      <c r="DN75">
        <v>36.160958695835376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479.77666566685116</v>
      </c>
      <c r="L76">
        <v>2.8033680245228343</v>
      </c>
      <c r="M76">
        <v>63.771081628063861</v>
      </c>
      <c r="N76">
        <v>51.882718076720955</v>
      </c>
      <c r="O76">
        <v>73.289080144291091</v>
      </c>
      <c r="P76">
        <v>23.710344827586205</v>
      </c>
      <c r="Q76">
        <v>3.7376</v>
      </c>
      <c r="R76">
        <v>8.8500644763860379</v>
      </c>
      <c r="S76">
        <v>0.39528735632183903</v>
      </c>
      <c r="T76">
        <v>0</v>
      </c>
      <c r="U76">
        <v>62.117774127411501</v>
      </c>
      <c r="V76">
        <v>6.1064780342516762</v>
      </c>
      <c r="W76">
        <v>13.861160275319566</v>
      </c>
      <c r="X76">
        <v>64.788945257713891</v>
      </c>
      <c r="Y76">
        <v>0</v>
      </c>
      <c r="Z76">
        <v>0.48310000000000003</v>
      </c>
      <c r="AA76">
        <v>18.513577979793247</v>
      </c>
      <c r="AB76">
        <v>11.567504</v>
      </c>
      <c r="AC76">
        <v>4.25068</v>
      </c>
      <c r="AD76">
        <v>8.1227999999999998</v>
      </c>
      <c r="AE76">
        <v>21.712782000000001</v>
      </c>
      <c r="AF76">
        <v>6.1515000000000004</v>
      </c>
      <c r="AG76">
        <v>27.096356159999999</v>
      </c>
      <c r="AH76">
        <v>67.171079999999989</v>
      </c>
      <c r="AI76">
        <v>0</v>
      </c>
      <c r="AJ76">
        <v>0</v>
      </c>
      <c r="AK76">
        <v>22.46322</v>
      </c>
      <c r="AL76">
        <v>62.416799999999995</v>
      </c>
      <c r="AM76">
        <v>2.2947679999999999</v>
      </c>
      <c r="AN76">
        <v>0</v>
      </c>
      <c r="AO76">
        <v>9.0387359999999983</v>
      </c>
      <c r="AP76">
        <v>4.4448089063893503</v>
      </c>
      <c r="AQ76">
        <v>31.442400000000003</v>
      </c>
      <c r="AR76">
        <v>6.7885999999999989</v>
      </c>
      <c r="AS76">
        <v>6.4988000000000001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1126.7346509786057</v>
      </c>
      <c r="DN76">
        <v>38.813429963017938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512.34109608675863</v>
      </c>
      <c r="L77">
        <v>6.6823314717622084</v>
      </c>
      <c r="M77">
        <v>63.771081628063861</v>
      </c>
      <c r="N77">
        <v>51.882718076720955</v>
      </c>
      <c r="O77">
        <v>73.289080144291091</v>
      </c>
      <c r="P77">
        <v>23.710344827586205</v>
      </c>
      <c r="Q77">
        <v>8.7822282608695659</v>
      </c>
      <c r="R77">
        <v>8.8500644763860379</v>
      </c>
      <c r="S77">
        <v>0.29181250000000003</v>
      </c>
      <c r="T77">
        <v>0</v>
      </c>
      <c r="U77">
        <v>62.117774127411501</v>
      </c>
      <c r="V77">
        <v>6.1064780342516762</v>
      </c>
      <c r="W77">
        <v>13.861160275319566</v>
      </c>
      <c r="X77">
        <v>64.788945257713891</v>
      </c>
      <c r="Y77">
        <v>0</v>
      </c>
      <c r="Z77">
        <v>0.48310000000000003</v>
      </c>
      <c r="AA77">
        <v>18.513577979793247</v>
      </c>
      <c r="AB77">
        <v>11.567504</v>
      </c>
      <c r="AC77">
        <v>8.50136</v>
      </c>
      <c r="AD77">
        <v>8.1227999999999998</v>
      </c>
      <c r="AE77">
        <v>21.712782000000001</v>
      </c>
      <c r="AF77">
        <v>6.1515000000000004</v>
      </c>
      <c r="AG77">
        <v>27.096356159999999</v>
      </c>
      <c r="AH77">
        <v>67.171079999999989</v>
      </c>
      <c r="AI77">
        <v>0</v>
      </c>
      <c r="AJ77">
        <v>0</v>
      </c>
      <c r="AK77">
        <v>22.46322</v>
      </c>
      <c r="AL77">
        <v>64.150599999999997</v>
      </c>
      <c r="AM77">
        <v>4.6363679999999992</v>
      </c>
      <c r="AN77">
        <v>0</v>
      </c>
      <c r="AO77">
        <v>9.0387359999999983</v>
      </c>
      <c r="AP77">
        <v>4.4448089063893503</v>
      </c>
      <c r="AQ77">
        <v>31.442400000000003</v>
      </c>
      <c r="AR77">
        <v>6.7885999999999989</v>
      </c>
      <c r="AS77">
        <v>10.634399999999999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1178.7877986329117</v>
      </c>
      <c r="DN77">
        <v>40.606509580406069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512.34109608675863</v>
      </c>
      <c r="L78">
        <v>7.3445564627481259</v>
      </c>
      <c r="M78">
        <v>63.771081628063861</v>
      </c>
      <c r="N78">
        <v>51.882718076720955</v>
      </c>
      <c r="O78">
        <v>73.289080144291091</v>
      </c>
      <c r="P78">
        <v>23.710344827586205</v>
      </c>
      <c r="Q78">
        <v>8.7822282608695659</v>
      </c>
      <c r="R78">
        <v>8.8500644763860379</v>
      </c>
      <c r="S78">
        <v>0.35307692307692318</v>
      </c>
      <c r="T78">
        <v>0</v>
      </c>
      <c r="U78">
        <v>62.117774127411501</v>
      </c>
      <c r="V78">
        <v>6.1064780342516762</v>
      </c>
      <c r="W78">
        <v>13.861160275319566</v>
      </c>
      <c r="X78">
        <v>64.788945257713891</v>
      </c>
      <c r="Y78">
        <v>0</v>
      </c>
      <c r="Z78">
        <v>0.48310000000000003</v>
      </c>
      <c r="AA78">
        <v>18.513577979793247</v>
      </c>
      <c r="AB78">
        <v>12.878799999999998</v>
      </c>
      <c r="AC78">
        <v>8.50136</v>
      </c>
      <c r="AD78">
        <v>8.1227999999999998</v>
      </c>
      <c r="AE78">
        <v>21.712782000000001</v>
      </c>
      <c r="AF78">
        <v>12.303000000000001</v>
      </c>
      <c r="AG78">
        <v>27.096356159999999</v>
      </c>
      <c r="AH78">
        <v>67.171079999999989</v>
      </c>
      <c r="AI78">
        <v>0</v>
      </c>
      <c r="AJ78">
        <v>0</v>
      </c>
      <c r="AK78">
        <v>22.46322</v>
      </c>
      <c r="AL78">
        <v>64.150599999999997</v>
      </c>
      <c r="AM78">
        <v>4.6363679999999992</v>
      </c>
      <c r="AN78">
        <v>0</v>
      </c>
      <c r="AO78">
        <v>9.0387359999999983</v>
      </c>
      <c r="AP78">
        <v>4.4448089063893503</v>
      </c>
      <c r="AQ78">
        <v>31.442400000000003</v>
      </c>
      <c r="AR78">
        <v>6.7885999999999989</v>
      </c>
      <c r="AS78">
        <v>10.634399999999999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1186.7014809004065</v>
      </c>
      <c r="DN78">
        <v>40.879112726973915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512.34109608675863</v>
      </c>
      <c r="L79">
        <v>6.2894761766037117</v>
      </c>
      <c r="M79">
        <v>63.771081628063861</v>
      </c>
      <c r="N79">
        <v>51.882718076720955</v>
      </c>
      <c r="O79">
        <v>73.289080144291091</v>
      </c>
      <c r="P79">
        <v>23.710344827586205</v>
      </c>
      <c r="Q79">
        <v>8.7822282608695659</v>
      </c>
      <c r="R79">
        <v>8.8508993839835739</v>
      </c>
      <c r="S79">
        <v>5.178522847100175</v>
      </c>
      <c r="T79">
        <v>0</v>
      </c>
      <c r="U79">
        <v>62.117774127411501</v>
      </c>
      <c r="V79">
        <v>6.1064780342516762</v>
      </c>
      <c r="W79">
        <v>13.066229217391305</v>
      </c>
      <c r="X79">
        <v>64.788945257713891</v>
      </c>
      <c r="Y79">
        <v>0</v>
      </c>
      <c r="Z79">
        <v>2.8638167999999995</v>
      </c>
      <c r="AA79">
        <v>18.513577979793247</v>
      </c>
      <c r="AB79">
        <v>17.351255999999999</v>
      </c>
      <c r="AC79">
        <v>12.764903812156433</v>
      </c>
      <c r="AD79">
        <v>16.477680000000003</v>
      </c>
      <c r="AE79">
        <v>21.712782000000001</v>
      </c>
      <c r="AF79">
        <v>20.504999999999999</v>
      </c>
      <c r="AG79">
        <v>27.096356159999999</v>
      </c>
      <c r="AH79">
        <v>67.94053199999999</v>
      </c>
      <c r="AI79">
        <v>0</v>
      </c>
      <c r="AJ79">
        <v>0</v>
      </c>
      <c r="AK79">
        <v>22.46322</v>
      </c>
      <c r="AL79">
        <v>64.150599999999997</v>
      </c>
      <c r="AM79">
        <v>6.9405023999999997</v>
      </c>
      <c r="AN79">
        <v>0</v>
      </c>
      <c r="AO79">
        <v>9.0387359999999983</v>
      </c>
      <c r="AP79">
        <v>4.4448089063893503</v>
      </c>
      <c r="AQ79">
        <v>43.145960000000002</v>
      </c>
      <c r="AR79">
        <v>21.335599999999996</v>
      </c>
      <c r="AS79">
        <v>10.634399999999999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1244.6783579139919</v>
      </c>
      <c r="DN79">
        <v>42.876248213093291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512.34109608675863</v>
      </c>
      <c r="L80">
        <v>6.227456350580991</v>
      </c>
      <c r="M80">
        <v>63.771081628063861</v>
      </c>
      <c r="N80">
        <v>51.882718076720955</v>
      </c>
      <c r="O80">
        <v>73.289080144291091</v>
      </c>
      <c r="P80">
        <v>23.710344827586205</v>
      </c>
      <c r="Q80">
        <v>8.7822282608695659</v>
      </c>
      <c r="R80">
        <v>8.8508993839835739</v>
      </c>
      <c r="S80">
        <v>7.1485280196950445</v>
      </c>
      <c r="T80">
        <v>0</v>
      </c>
      <c r="U80">
        <v>62.117774127411501</v>
      </c>
      <c r="V80">
        <v>6.1064780342516762</v>
      </c>
      <c r="W80">
        <v>13.066229217391305</v>
      </c>
      <c r="X80">
        <v>64.788945257713891</v>
      </c>
      <c r="Y80">
        <v>0</v>
      </c>
      <c r="Z80">
        <v>2.8638167999999995</v>
      </c>
      <c r="AA80">
        <v>18.513577979793247</v>
      </c>
      <c r="AB80">
        <v>17.351255999999999</v>
      </c>
      <c r="AC80">
        <v>12.764903812156433</v>
      </c>
      <c r="AD80">
        <v>16.477680000000003</v>
      </c>
      <c r="AE80">
        <v>21.712782000000001</v>
      </c>
      <c r="AF80">
        <v>20.504999999999999</v>
      </c>
      <c r="AG80">
        <v>27.096356159999999</v>
      </c>
      <c r="AH80">
        <v>67.94053199999999</v>
      </c>
      <c r="AI80">
        <v>0</v>
      </c>
      <c r="AJ80">
        <v>0</v>
      </c>
      <c r="AK80">
        <v>22.46322</v>
      </c>
      <c r="AL80">
        <v>64.150599999999997</v>
      </c>
      <c r="AM80">
        <v>6.9405023999999997</v>
      </c>
      <c r="AN80">
        <v>0</v>
      </c>
      <c r="AO80">
        <v>9.0387359999999983</v>
      </c>
      <c r="AP80">
        <v>4.4448089063893503</v>
      </c>
      <c r="AQ80">
        <v>43.145960000000002</v>
      </c>
      <c r="AR80">
        <v>21.335599999999996</v>
      </c>
      <c r="AS80">
        <v>10.634399999999999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1246.522807165094</v>
      </c>
      <c r="DN80">
        <v>42.939784308563389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512.34109608675863</v>
      </c>
      <c r="L81">
        <v>6.2791788713807382</v>
      </c>
      <c r="M81">
        <v>63.771081628063861</v>
      </c>
      <c r="N81">
        <v>51.882718076720955</v>
      </c>
      <c r="O81">
        <v>73.289080144291091</v>
      </c>
      <c r="P81">
        <v>23.710344827586205</v>
      </c>
      <c r="Q81">
        <v>8.7822282608695659</v>
      </c>
      <c r="R81">
        <v>8.8508993839835739</v>
      </c>
      <c r="S81">
        <v>7.7565865046838383</v>
      </c>
      <c r="T81">
        <v>0</v>
      </c>
      <c r="U81">
        <v>62.117774127411501</v>
      </c>
      <c r="V81">
        <v>6.1064780342516762</v>
      </c>
      <c r="W81">
        <v>13.064911304347826</v>
      </c>
      <c r="X81">
        <v>64.788945257713891</v>
      </c>
      <c r="Y81">
        <v>0</v>
      </c>
      <c r="Z81">
        <v>8.634929399999999</v>
      </c>
      <c r="AA81">
        <v>18.513577979793247</v>
      </c>
      <c r="AB81">
        <v>17.351255999999999</v>
      </c>
      <c r="AC81">
        <v>12.764903812156433</v>
      </c>
      <c r="AD81">
        <v>16.477680000000003</v>
      </c>
      <c r="AE81">
        <v>21.712782000000001</v>
      </c>
      <c r="AF81">
        <v>20.504999999999999</v>
      </c>
      <c r="AG81">
        <v>27.096356159999999</v>
      </c>
      <c r="AH81">
        <v>67.94053199999999</v>
      </c>
      <c r="AI81">
        <v>0</v>
      </c>
      <c r="AJ81">
        <v>0</v>
      </c>
      <c r="AK81">
        <v>22.46322</v>
      </c>
      <c r="AL81">
        <v>64.150599999999997</v>
      </c>
      <c r="AM81">
        <v>6.9405023999999997</v>
      </c>
      <c r="AN81">
        <v>0</v>
      </c>
      <c r="AO81">
        <v>9.0387359999999983</v>
      </c>
      <c r="AP81">
        <v>4.4448089063893503</v>
      </c>
      <c r="AQ81">
        <v>43.145960000000002</v>
      </c>
      <c r="AR81">
        <v>6.7885999999999989</v>
      </c>
      <c r="AS81">
        <v>6.4988000000000001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1234.6778086888535</v>
      </c>
      <c r="DN81">
        <v>42.53175847754914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512.34109608675863</v>
      </c>
      <c r="L82">
        <v>6.2480880303662945</v>
      </c>
      <c r="M82">
        <v>63.771081628063861</v>
      </c>
      <c r="N82">
        <v>51.882718076720955</v>
      </c>
      <c r="O82">
        <v>73.289080144291091</v>
      </c>
      <c r="P82">
        <v>23.710344827586205</v>
      </c>
      <c r="Q82">
        <v>8.7822282608695659</v>
      </c>
      <c r="R82">
        <v>8.8508993839835739</v>
      </c>
      <c r="S82">
        <v>8.4910903691813786</v>
      </c>
      <c r="T82">
        <v>0</v>
      </c>
      <c r="U82">
        <v>62.117774127411501</v>
      </c>
      <c r="V82">
        <v>6.1064780342516762</v>
      </c>
      <c r="W82">
        <v>13.064911304347826</v>
      </c>
      <c r="X82">
        <v>64.788945257713891</v>
      </c>
      <c r="Y82">
        <v>0</v>
      </c>
      <c r="Z82">
        <v>8.634929399999999</v>
      </c>
      <c r="AA82">
        <v>18.513577979793247</v>
      </c>
      <c r="AB82">
        <v>17.351255999999999</v>
      </c>
      <c r="AC82">
        <v>12.764903812156433</v>
      </c>
      <c r="AD82">
        <v>16.477680000000003</v>
      </c>
      <c r="AE82">
        <v>21.712782000000001</v>
      </c>
      <c r="AF82">
        <v>20.504999999999999</v>
      </c>
      <c r="AG82">
        <v>27.096356159999999</v>
      </c>
      <c r="AH82">
        <v>67.94053199999999</v>
      </c>
      <c r="AI82">
        <v>0</v>
      </c>
      <c r="AJ82">
        <v>0</v>
      </c>
      <c r="AK82">
        <v>22.46322</v>
      </c>
      <c r="AL82">
        <v>64.150599999999997</v>
      </c>
      <c r="AM82">
        <v>6.9405023999999997</v>
      </c>
      <c r="AN82">
        <v>0</v>
      </c>
      <c r="AO82">
        <v>9.0387359999999983</v>
      </c>
      <c r="AP82">
        <v>4.4448089063893503</v>
      </c>
      <c r="AQ82">
        <v>43.145960000000002</v>
      </c>
      <c r="AR82">
        <v>6.7885999999999989</v>
      </c>
      <c r="AS82">
        <v>6.4988000000000001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1235.3577977802306</v>
      </c>
      <c r="DN82">
        <v>42.555182409655004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512.34109608675863</v>
      </c>
      <c r="L83">
        <v>7.9341655346219708</v>
      </c>
      <c r="M83">
        <v>63.771081628063861</v>
      </c>
      <c r="N83">
        <v>51.882718076720955</v>
      </c>
      <c r="O83">
        <v>73.289080144291091</v>
      </c>
      <c r="P83">
        <v>23.710344827586205</v>
      </c>
      <c r="Q83">
        <v>8.7822282608695659</v>
      </c>
      <c r="R83">
        <v>8.8508993839835739</v>
      </c>
      <c r="S83">
        <v>1.2103146067415731</v>
      </c>
      <c r="T83">
        <v>0</v>
      </c>
      <c r="U83">
        <v>62.117774127411501</v>
      </c>
      <c r="V83">
        <v>6.1064780342516762</v>
      </c>
      <c r="W83">
        <v>13.064911304347826</v>
      </c>
      <c r="X83">
        <v>64.788945257713891</v>
      </c>
      <c r="Y83">
        <v>0</v>
      </c>
      <c r="Z83">
        <v>8.634929399999999</v>
      </c>
      <c r="AA83">
        <v>18.513577979793247</v>
      </c>
      <c r="AB83">
        <v>17.351255999999999</v>
      </c>
      <c r="AC83">
        <v>12.764903812156433</v>
      </c>
      <c r="AD83">
        <v>16.477680000000003</v>
      </c>
      <c r="AE83">
        <v>21.712782000000001</v>
      </c>
      <c r="AF83">
        <v>20.504999999999999</v>
      </c>
      <c r="AG83">
        <v>27.096356159999999</v>
      </c>
      <c r="AH83">
        <v>67.94053199999999</v>
      </c>
      <c r="AI83">
        <v>0</v>
      </c>
      <c r="AJ83">
        <v>0</v>
      </c>
      <c r="AK83">
        <v>22.46322</v>
      </c>
      <c r="AL83">
        <v>64.150599999999997</v>
      </c>
      <c r="AM83">
        <v>6.9405023999999997</v>
      </c>
      <c r="AN83">
        <v>0</v>
      </c>
      <c r="AO83">
        <v>9.4261103999999989</v>
      </c>
      <c r="AP83">
        <v>4.4448089063893503</v>
      </c>
      <c r="AQ83">
        <v>43.145960000000002</v>
      </c>
      <c r="AR83">
        <v>8.7281999999999975</v>
      </c>
      <c r="AS83">
        <v>6.4988000000000001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1232.1988888293051</v>
      </c>
      <c r="DN83">
        <v>42.446367502396534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512.34109608675863</v>
      </c>
      <c r="L84">
        <v>8.2031065351323829</v>
      </c>
      <c r="M84">
        <v>63.771081628063861</v>
      </c>
      <c r="N84">
        <v>51.882718076720955</v>
      </c>
      <c r="O84">
        <v>73.289080144291091</v>
      </c>
      <c r="P84">
        <v>23.710344827586205</v>
      </c>
      <c r="Q84">
        <v>8.7822282608695659</v>
      </c>
      <c r="R84">
        <v>8.8508993839835739</v>
      </c>
      <c r="S84">
        <v>1.8183740648379052</v>
      </c>
      <c r="T84">
        <v>0</v>
      </c>
      <c r="U84">
        <v>62.117774127411501</v>
      </c>
      <c r="V84">
        <v>6.1064780342516762</v>
      </c>
      <c r="W84">
        <v>13.064911304347826</v>
      </c>
      <c r="X84">
        <v>64.788945257713891</v>
      </c>
      <c r="Y84">
        <v>0</v>
      </c>
      <c r="Z84">
        <v>8.634929399999999</v>
      </c>
      <c r="AA84">
        <v>18.513577979793247</v>
      </c>
      <c r="AB84">
        <v>17.351255999999999</v>
      </c>
      <c r="AC84">
        <v>12.764903812156433</v>
      </c>
      <c r="AD84">
        <v>16.477680000000003</v>
      </c>
      <c r="AE84">
        <v>21.712782000000001</v>
      </c>
      <c r="AF84">
        <v>20.504999999999999</v>
      </c>
      <c r="AG84">
        <v>27.096356159999999</v>
      </c>
      <c r="AH84">
        <v>67.94053199999999</v>
      </c>
      <c r="AI84">
        <v>0</v>
      </c>
      <c r="AJ84">
        <v>0</v>
      </c>
      <c r="AK84">
        <v>22.46322</v>
      </c>
      <c r="AL84">
        <v>64.150599999999997</v>
      </c>
      <c r="AM84">
        <v>6.9405023999999997</v>
      </c>
      <c r="AN84">
        <v>0</v>
      </c>
      <c r="AO84">
        <v>9.4261103999999989</v>
      </c>
      <c r="AP84">
        <v>4.4448089063893503</v>
      </c>
      <c r="AQ84">
        <v>43.145960000000002</v>
      </c>
      <c r="AR84">
        <v>8.7281999999999975</v>
      </c>
      <c r="AS84">
        <v>6.4988000000000001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1233.0466853040357</v>
      </c>
      <c r="DN84">
        <v>42.475571486272763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512.34109608675863</v>
      </c>
      <c r="L85">
        <v>8.2548556802254183</v>
      </c>
      <c r="M85">
        <v>63.771081628063861</v>
      </c>
      <c r="N85">
        <v>51.882718076720955</v>
      </c>
      <c r="O85">
        <v>73.289080144291091</v>
      </c>
      <c r="P85">
        <v>23.710344827586205</v>
      </c>
      <c r="Q85">
        <v>8.7822282608695659</v>
      </c>
      <c r="R85">
        <v>8.8500644763860379</v>
      </c>
      <c r="S85">
        <v>1.8183740648379052</v>
      </c>
      <c r="T85">
        <v>0</v>
      </c>
      <c r="U85">
        <v>62.117774127411501</v>
      </c>
      <c r="V85">
        <v>6.1064780342516762</v>
      </c>
      <c r="W85">
        <v>13.060368567454796</v>
      </c>
      <c r="X85">
        <v>64.788945257713891</v>
      </c>
      <c r="Y85">
        <v>0</v>
      </c>
      <c r="Z85">
        <v>3.0435299999999996</v>
      </c>
      <c r="AA85">
        <v>18.513577979793247</v>
      </c>
      <c r="AB85">
        <v>17.351255999999999</v>
      </c>
      <c r="AC85">
        <v>12.764903812156433</v>
      </c>
      <c r="AD85">
        <v>16.477680000000003</v>
      </c>
      <c r="AE85">
        <v>21.712782000000001</v>
      </c>
      <c r="AF85">
        <v>20.504999999999999</v>
      </c>
      <c r="AG85">
        <v>27.096356159999999</v>
      </c>
      <c r="AH85">
        <v>67.94053199999999</v>
      </c>
      <c r="AI85">
        <v>0</v>
      </c>
      <c r="AJ85">
        <v>0</v>
      </c>
      <c r="AK85">
        <v>22.46322</v>
      </c>
      <c r="AL85">
        <v>64.150599999999997</v>
      </c>
      <c r="AM85">
        <v>6.9405023999999997</v>
      </c>
      <c r="AN85">
        <v>0</v>
      </c>
      <c r="AO85">
        <v>9.4261103999999989</v>
      </c>
      <c r="AP85">
        <v>4.4448089063893503</v>
      </c>
      <c r="AQ85">
        <v>43.145960000000002</v>
      </c>
      <c r="AR85">
        <v>9.6979999999999968</v>
      </c>
      <c r="AS85">
        <v>6.4988000000000001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1228.6238131570481</v>
      </c>
      <c r="DN85">
        <v>42.323215733863051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512.34109608675863</v>
      </c>
      <c r="L86">
        <v>8.544485514373088</v>
      </c>
      <c r="M86">
        <v>63.771081628063861</v>
      </c>
      <c r="N86">
        <v>51.882718076720955</v>
      </c>
      <c r="O86">
        <v>73.289080144291091</v>
      </c>
      <c r="P86">
        <v>23.710344827586205</v>
      </c>
      <c r="Q86">
        <v>8.7822282608695659</v>
      </c>
      <c r="R86">
        <v>8.8500644763860379</v>
      </c>
      <c r="S86">
        <v>1.8183740648379052</v>
      </c>
      <c r="T86">
        <v>0</v>
      </c>
      <c r="U86">
        <v>62.117774127411501</v>
      </c>
      <c r="V86">
        <v>6.1064780342516762</v>
      </c>
      <c r="W86">
        <v>13.060368567454796</v>
      </c>
      <c r="X86">
        <v>64.788945257713891</v>
      </c>
      <c r="Y86">
        <v>0</v>
      </c>
      <c r="Z86">
        <v>0.48310000000000003</v>
      </c>
      <c r="AA86">
        <v>18.513577979793247</v>
      </c>
      <c r="AB86">
        <v>17.351255999999999</v>
      </c>
      <c r="AC86">
        <v>12.764903812156433</v>
      </c>
      <c r="AD86">
        <v>8.1227999999999998</v>
      </c>
      <c r="AE86">
        <v>21.712782000000001</v>
      </c>
      <c r="AF86">
        <v>14.3535</v>
      </c>
      <c r="AG86">
        <v>27.096356159999999</v>
      </c>
      <c r="AH86">
        <v>67.171079999999989</v>
      </c>
      <c r="AI86">
        <v>0</v>
      </c>
      <c r="AJ86">
        <v>0</v>
      </c>
      <c r="AK86">
        <v>22.46322</v>
      </c>
      <c r="AL86">
        <v>64.150599999999997</v>
      </c>
      <c r="AM86">
        <v>4.6363679999999992</v>
      </c>
      <c r="AN86">
        <v>0</v>
      </c>
      <c r="AO86">
        <v>9.4261103999999989</v>
      </c>
      <c r="AP86">
        <v>4.4448089063893503</v>
      </c>
      <c r="AQ86">
        <v>31.442400000000003</v>
      </c>
      <c r="AR86">
        <v>9.6979999999999968</v>
      </c>
      <c r="AS86">
        <v>6.4988000000000001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1198.1202455794219</v>
      </c>
      <c r="DN86">
        <v>41.272456745636731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512.34109608675863</v>
      </c>
      <c r="L87">
        <v>8.5962346799312499</v>
      </c>
      <c r="M87">
        <v>63.771081628063861</v>
      </c>
      <c r="N87">
        <v>51.882718076720955</v>
      </c>
      <c r="O87">
        <v>73.289080144291091</v>
      </c>
      <c r="P87">
        <v>23.710344827586205</v>
      </c>
      <c r="Q87">
        <v>8.7822282608695659</v>
      </c>
      <c r="R87">
        <v>8.8500644763860379</v>
      </c>
      <c r="S87">
        <v>3.0286901197604794</v>
      </c>
      <c r="T87">
        <v>0</v>
      </c>
      <c r="U87">
        <v>62.117774127411501</v>
      </c>
      <c r="V87">
        <v>6.1064780342516762</v>
      </c>
      <c r="W87">
        <v>13.060368567454796</v>
      </c>
      <c r="X87">
        <v>64.788945257713891</v>
      </c>
      <c r="Y87">
        <v>0</v>
      </c>
      <c r="Z87">
        <v>0.48310000000000003</v>
      </c>
      <c r="AA87">
        <v>18.513577979793247</v>
      </c>
      <c r="AB87">
        <v>17.351255999999999</v>
      </c>
      <c r="AC87">
        <v>12.764903812156433</v>
      </c>
      <c r="AD87">
        <v>8.1227999999999998</v>
      </c>
      <c r="AE87">
        <v>21.712782000000001</v>
      </c>
      <c r="AF87">
        <v>14.3535</v>
      </c>
      <c r="AG87">
        <v>27.096356159999999</v>
      </c>
      <c r="AH87">
        <v>67.171079999999989</v>
      </c>
      <c r="AI87">
        <v>0</v>
      </c>
      <c r="AJ87">
        <v>0</v>
      </c>
      <c r="AK87">
        <v>22.46322</v>
      </c>
      <c r="AL87">
        <v>64.150599999999997</v>
      </c>
      <c r="AM87">
        <v>4.6363679999999992</v>
      </c>
      <c r="AN87">
        <v>0</v>
      </c>
      <c r="AO87">
        <v>9.4261103999999989</v>
      </c>
      <c r="AP87">
        <v>5.3450233684428916</v>
      </c>
      <c r="AQ87">
        <v>31.442400000000003</v>
      </c>
      <c r="AR87">
        <v>9.6979999999999968</v>
      </c>
      <c r="AS87">
        <v>6.4988000000000001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1200.2104691337661</v>
      </c>
      <c r="DN87">
        <v>41.344512873826631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512.34109608675863</v>
      </c>
      <c r="L88">
        <v>8.8755200894749251</v>
      </c>
      <c r="M88">
        <v>63.771081628063861</v>
      </c>
      <c r="N88">
        <v>51.882718076720955</v>
      </c>
      <c r="O88">
        <v>73.289080144291091</v>
      </c>
      <c r="P88">
        <v>23.710344827586205</v>
      </c>
      <c r="Q88">
        <v>8.7822282608695659</v>
      </c>
      <c r="R88">
        <v>8.8500644763860379</v>
      </c>
      <c r="S88">
        <v>4.2448044871794863</v>
      </c>
      <c r="T88">
        <v>0</v>
      </c>
      <c r="U88">
        <v>62.117774127411501</v>
      </c>
      <c r="V88">
        <v>6.1064780342516762</v>
      </c>
      <c r="W88">
        <v>13.060368567454796</v>
      </c>
      <c r="X88">
        <v>64.788945257713891</v>
      </c>
      <c r="Y88">
        <v>0</v>
      </c>
      <c r="Z88">
        <v>0.48310000000000003</v>
      </c>
      <c r="AA88">
        <v>18.513577979793247</v>
      </c>
      <c r="AB88">
        <v>17.351255999999999</v>
      </c>
      <c r="AC88">
        <v>12.764903812156433</v>
      </c>
      <c r="AD88">
        <v>8.1227999999999998</v>
      </c>
      <c r="AE88">
        <v>21.712782000000001</v>
      </c>
      <c r="AF88">
        <v>14.3535</v>
      </c>
      <c r="AG88">
        <v>27.096356159999999</v>
      </c>
      <c r="AH88">
        <v>67.171079999999989</v>
      </c>
      <c r="AI88">
        <v>0</v>
      </c>
      <c r="AJ88">
        <v>0</v>
      </c>
      <c r="AK88">
        <v>22.46322</v>
      </c>
      <c r="AL88">
        <v>64.150599999999997</v>
      </c>
      <c r="AM88">
        <v>4.6363679999999992</v>
      </c>
      <c r="AN88">
        <v>0</v>
      </c>
      <c r="AO88">
        <v>9.4261103999999989</v>
      </c>
      <c r="AP88">
        <v>5.3450233684428916</v>
      </c>
      <c r="AQ88">
        <v>31.442400000000003</v>
      </c>
      <c r="AR88">
        <v>9.6979999999999968</v>
      </c>
      <c r="AS88">
        <v>6.4988000000000001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1201.6560719227543</v>
      </c>
      <c r="DN88">
        <v>41.394309861801361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512.34109608675863</v>
      </c>
      <c r="L89">
        <v>9.2065546434650116</v>
      </c>
      <c r="M89">
        <v>63.771081628063861</v>
      </c>
      <c r="N89">
        <v>51.882718076720955</v>
      </c>
      <c r="O89">
        <v>73.289080144291091</v>
      </c>
      <c r="P89">
        <v>23.710344827586205</v>
      </c>
      <c r="Q89">
        <v>8.7822282608695659</v>
      </c>
      <c r="R89">
        <v>8.8500644763860379</v>
      </c>
      <c r="S89">
        <v>0.35307692307692318</v>
      </c>
      <c r="T89">
        <v>0</v>
      </c>
      <c r="U89">
        <v>62.117774127411501</v>
      </c>
      <c r="V89">
        <v>6.1064780342516762</v>
      </c>
      <c r="W89">
        <v>13.060368567454796</v>
      </c>
      <c r="X89">
        <v>64.788945257713891</v>
      </c>
      <c r="Y89">
        <v>0</v>
      </c>
      <c r="Z89">
        <v>0.48310000000000003</v>
      </c>
      <c r="AA89">
        <v>18.513577979793247</v>
      </c>
      <c r="AB89">
        <v>17.351255999999999</v>
      </c>
      <c r="AC89">
        <v>12.764903812156433</v>
      </c>
      <c r="AD89">
        <v>8.1227999999999998</v>
      </c>
      <c r="AE89">
        <v>21.712782000000001</v>
      </c>
      <c r="AF89">
        <v>14.3535</v>
      </c>
      <c r="AG89">
        <v>27.096356159999999</v>
      </c>
      <c r="AH89">
        <v>67.171079999999989</v>
      </c>
      <c r="AI89">
        <v>0</v>
      </c>
      <c r="AJ89">
        <v>0</v>
      </c>
      <c r="AK89">
        <v>22.46322</v>
      </c>
      <c r="AL89">
        <v>62.416799999999995</v>
      </c>
      <c r="AM89">
        <v>4.6363679999999992</v>
      </c>
      <c r="AN89">
        <v>0</v>
      </c>
      <c r="AO89">
        <v>9.0387359999999983</v>
      </c>
      <c r="AP89">
        <v>5.3450233684428916</v>
      </c>
      <c r="AQ89">
        <v>31.442400000000003</v>
      </c>
      <c r="AR89">
        <v>9.6979999999999968</v>
      </c>
      <c r="AS89">
        <v>6.4988000000000001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1196.1634106794806</v>
      </c>
      <c r="DN89">
        <v>41.205103694962446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512.34109608675863</v>
      </c>
      <c r="L90">
        <v>9.2584529776674902</v>
      </c>
      <c r="M90">
        <v>63.771081628063861</v>
      </c>
      <c r="N90">
        <v>51.882718076720955</v>
      </c>
      <c r="O90">
        <v>73.289080144291091</v>
      </c>
      <c r="P90">
        <v>23.710344827586205</v>
      </c>
      <c r="Q90">
        <v>8.7822282608695659</v>
      </c>
      <c r="R90">
        <v>8.8500644763860379</v>
      </c>
      <c r="S90">
        <v>0</v>
      </c>
      <c r="T90">
        <v>0</v>
      </c>
      <c r="U90">
        <v>62.117774127411501</v>
      </c>
      <c r="V90">
        <v>6.1064780342516762</v>
      </c>
      <c r="W90">
        <v>13.060368567454796</v>
      </c>
      <c r="X90">
        <v>64.788945257713891</v>
      </c>
      <c r="Y90">
        <v>0</v>
      </c>
      <c r="Z90">
        <v>5.7276336000000008</v>
      </c>
      <c r="AA90">
        <v>18.513577979793247</v>
      </c>
      <c r="AB90">
        <v>17.351255999999999</v>
      </c>
      <c r="AC90">
        <v>12.764903812156433</v>
      </c>
      <c r="AD90">
        <v>16.477680000000003</v>
      </c>
      <c r="AE90">
        <v>21.712782000000001</v>
      </c>
      <c r="AF90">
        <v>20.504999999999999</v>
      </c>
      <c r="AG90">
        <v>27.096356159999999</v>
      </c>
      <c r="AH90">
        <v>67.94053199999999</v>
      </c>
      <c r="AI90">
        <v>0</v>
      </c>
      <c r="AJ90">
        <v>0</v>
      </c>
      <c r="AK90">
        <v>22.46322</v>
      </c>
      <c r="AL90">
        <v>62.416799999999995</v>
      </c>
      <c r="AM90">
        <v>6.9405023999999997</v>
      </c>
      <c r="AN90">
        <v>0</v>
      </c>
      <c r="AO90">
        <v>9.0387359999999983</v>
      </c>
      <c r="AP90">
        <v>5.3450233684428916</v>
      </c>
      <c r="AQ90">
        <v>43.145960000000002</v>
      </c>
      <c r="AR90">
        <v>9.6979999999999968</v>
      </c>
      <c r="AS90">
        <v>6.4988000000000001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1229.250537149479</v>
      </c>
      <c r="DN90">
        <v>42.344858636089533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512.34109608675863</v>
      </c>
      <c r="L91">
        <v>9.4133957313380758</v>
      </c>
      <c r="M91">
        <v>63.771081628063861</v>
      </c>
      <c r="N91">
        <v>51.882718076720955</v>
      </c>
      <c r="O91">
        <v>73.289080144291091</v>
      </c>
      <c r="P91">
        <v>23.710344827586205</v>
      </c>
      <c r="Q91">
        <v>8.7822282608695659</v>
      </c>
      <c r="R91">
        <v>8.8500644763860379</v>
      </c>
      <c r="S91">
        <v>0</v>
      </c>
      <c r="T91">
        <v>0</v>
      </c>
      <c r="U91">
        <v>62.117774127411501</v>
      </c>
      <c r="V91">
        <v>6.1064780342516762</v>
      </c>
      <c r="W91">
        <v>13.060368567454796</v>
      </c>
      <c r="X91">
        <v>64.788945257713891</v>
      </c>
      <c r="Y91">
        <v>0</v>
      </c>
      <c r="Z91">
        <v>5.7276336000000008</v>
      </c>
      <c r="AA91">
        <v>18.513577979793247</v>
      </c>
      <c r="AB91">
        <v>17.351255999999999</v>
      </c>
      <c r="AC91">
        <v>12.764903812156433</v>
      </c>
      <c r="AD91">
        <v>16.477680000000003</v>
      </c>
      <c r="AE91">
        <v>21.712782000000001</v>
      </c>
      <c r="AF91">
        <v>20.504999999999999</v>
      </c>
      <c r="AG91">
        <v>27.096356159999999</v>
      </c>
      <c r="AH91">
        <v>67.94053199999999</v>
      </c>
      <c r="AI91">
        <v>0</v>
      </c>
      <c r="AJ91">
        <v>0</v>
      </c>
      <c r="AK91">
        <v>22.46322</v>
      </c>
      <c r="AL91">
        <v>62.416799999999995</v>
      </c>
      <c r="AM91">
        <v>6.9405023999999997</v>
      </c>
      <c r="AN91">
        <v>0</v>
      </c>
      <c r="AO91">
        <v>9.0387359999999983</v>
      </c>
      <c r="AP91">
        <v>5.3450233684428916</v>
      </c>
      <c r="AQ91">
        <v>43.145960000000002</v>
      </c>
      <c r="AR91">
        <v>12.122499999999999</v>
      </c>
      <c r="AS91">
        <v>6.4988000000000001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1231.7440844574546</v>
      </c>
      <c r="DN91">
        <v>42.430754081784578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512.34109608675863</v>
      </c>
      <c r="L92">
        <v>9.4236667316007008</v>
      </c>
      <c r="M92">
        <v>63.771081628063861</v>
      </c>
      <c r="N92">
        <v>51.882718076720955</v>
      </c>
      <c r="O92">
        <v>73.289080144291091</v>
      </c>
      <c r="P92">
        <v>23.710344827586205</v>
      </c>
      <c r="Q92">
        <v>8.7822282608695659</v>
      </c>
      <c r="R92">
        <v>8.8500644763860379</v>
      </c>
      <c r="S92">
        <v>0</v>
      </c>
      <c r="T92">
        <v>0</v>
      </c>
      <c r="U92">
        <v>62.117774127411501</v>
      </c>
      <c r="V92">
        <v>6.1064780342516762</v>
      </c>
      <c r="W92">
        <v>13.060368567454796</v>
      </c>
      <c r="X92">
        <v>64.788945257713891</v>
      </c>
      <c r="Y92">
        <v>0</v>
      </c>
      <c r="Z92">
        <v>5.7276336000000008</v>
      </c>
      <c r="AA92">
        <v>18.513577979793247</v>
      </c>
      <c r="AB92">
        <v>17.351255999999999</v>
      </c>
      <c r="AC92">
        <v>12.764903812156433</v>
      </c>
      <c r="AD92">
        <v>16.477680000000003</v>
      </c>
      <c r="AE92">
        <v>21.712782000000001</v>
      </c>
      <c r="AF92">
        <v>20.504999999999999</v>
      </c>
      <c r="AG92">
        <v>27.096356159999999</v>
      </c>
      <c r="AH92">
        <v>67.94053199999999</v>
      </c>
      <c r="AI92">
        <v>0</v>
      </c>
      <c r="AJ92">
        <v>0</v>
      </c>
      <c r="AK92">
        <v>22.46322</v>
      </c>
      <c r="AL92">
        <v>62.416799999999995</v>
      </c>
      <c r="AM92">
        <v>6.9405023999999997</v>
      </c>
      <c r="AN92">
        <v>0</v>
      </c>
      <c r="AO92">
        <v>9.0387359999999983</v>
      </c>
      <c r="AP92">
        <v>5.3450233684428916</v>
      </c>
      <c r="AQ92">
        <v>43.145960000000002</v>
      </c>
      <c r="AR92">
        <v>12.122499999999999</v>
      </c>
      <c r="AS92">
        <v>6.4988000000000001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1231.7540134445228</v>
      </c>
      <c r="DN92">
        <v>42.431096094979104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512.34109608675863</v>
      </c>
      <c r="L93">
        <v>9.4236667316007008</v>
      </c>
      <c r="M93">
        <v>63.771081628063861</v>
      </c>
      <c r="N93">
        <v>51.882718076720955</v>
      </c>
      <c r="O93">
        <v>73.289080144291091</v>
      </c>
      <c r="P93">
        <v>23.710344827586205</v>
      </c>
      <c r="Q93">
        <v>8.7822282608695659</v>
      </c>
      <c r="R93">
        <v>8.8500644763860379</v>
      </c>
      <c r="S93">
        <v>0</v>
      </c>
      <c r="T93">
        <v>0</v>
      </c>
      <c r="U93">
        <v>62.117774127411501</v>
      </c>
      <c r="V93">
        <v>6.1064780342516762</v>
      </c>
      <c r="W93">
        <v>13.064911304347826</v>
      </c>
      <c r="X93">
        <v>64.788945257713891</v>
      </c>
      <c r="Y93">
        <v>0</v>
      </c>
      <c r="Z93">
        <v>5.7276336000000008</v>
      </c>
      <c r="AA93">
        <v>18.513577979793247</v>
      </c>
      <c r="AB93">
        <v>17.351255999999999</v>
      </c>
      <c r="AC93">
        <v>12.764903812156433</v>
      </c>
      <c r="AD93">
        <v>16.477680000000003</v>
      </c>
      <c r="AE93">
        <v>21.712782000000001</v>
      </c>
      <c r="AF93">
        <v>20.504999999999999</v>
      </c>
      <c r="AG93">
        <v>27.096356159999999</v>
      </c>
      <c r="AH93">
        <v>67.94053199999999</v>
      </c>
      <c r="AI93">
        <v>0</v>
      </c>
      <c r="AJ93">
        <v>0</v>
      </c>
      <c r="AK93">
        <v>22.46322</v>
      </c>
      <c r="AL93">
        <v>62.416799999999995</v>
      </c>
      <c r="AM93">
        <v>6.9405023999999997</v>
      </c>
      <c r="AN93">
        <v>0</v>
      </c>
      <c r="AO93">
        <v>9.0387359999999983</v>
      </c>
      <c r="AP93">
        <v>5.3450233684428916</v>
      </c>
      <c r="AQ93">
        <v>43.145960000000002</v>
      </c>
      <c r="AR93">
        <v>9.6979999999999968</v>
      </c>
      <c r="AS93">
        <v>6.4988000000000001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1229.4146407582773</v>
      </c>
      <c r="DN93">
        <v>42.350511518117642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512.34109608675863</v>
      </c>
      <c r="L94">
        <v>9.4236667316007008</v>
      </c>
      <c r="M94">
        <v>63.771081628063861</v>
      </c>
      <c r="N94">
        <v>51.882718076720955</v>
      </c>
      <c r="O94">
        <v>73.289080144291091</v>
      </c>
      <c r="P94">
        <v>23.710344827586205</v>
      </c>
      <c r="Q94">
        <v>8.7822282608695659</v>
      </c>
      <c r="R94">
        <v>8.8500644763860379</v>
      </c>
      <c r="S94">
        <v>0</v>
      </c>
      <c r="T94">
        <v>0</v>
      </c>
      <c r="U94">
        <v>62.117774127411501</v>
      </c>
      <c r="V94">
        <v>6.1064780342516762</v>
      </c>
      <c r="W94">
        <v>13.064911304347826</v>
      </c>
      <c r="X94">
        <v>64.788945257713891</v>
      </c>
      <c r="Y94">
        <v>0</v>
      </c>
      <c r="Z94">
        <v>2.8638167999999995</v>
      </c>
      <c r="AA94">
        <v>18.513577979793247</v>
      </c>
      <c r="AB94">
        <v>17.351255999999999</v>
      </c>
      <c r="AC94">
        <v>12.764903812156433</v>
      </c>
      <c r="AD94">
        <v>16.477680000000003</v>
      </c>
      <c r="AE94">
        <v>21.712782000000001</v>
      </c>
      <c r="AF94">
        <v>20.504999999999999</v>
      </c>
      <c r="AG94">
        <v>27.096356159999999</v>
      </c>
      <c r="AH94">
        <v>67.94053199999999</v>
      </c>
      <c r="AI94">
        <v>0</v>
      </c>
      <c r="AJ94">
        <v>0</v>
      </c>
      <c r="AK94">
        <v>22.46322</v>
      </c>
      <c r="AL94">
        <v>62.416799999999995</v>
      </c>
      <c r="AM94">
        <v>6.9405023999999997</v>
      </c>
      <c r="AN94">
        <v>0</v>
      </c>
      <c r="AO94">
        <v>9.0387359999999983</v>
      </c>
      <c r="AP94">
        <v>5.3450233684428916</v>
      </c>
      <c r="AQ94">
        <v>43.145960000000002</v>
      </c>
      <c r="AR94">
        <v>9.6979999999999968</v>
      </c>
      <c r="AS94">
        <v>6.4988000000000001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1226.6461887766409</v>
      </c>
      <c r="DN94">
        <v>42.255146699754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512.34109608675863</v>
      </c>
      <c r="L95">
        <v>9.4236667316007008</v>
      </c>
      <c r="M95">
        <v>63.771081628063861</v>
      </c>
      <c r="N95">
        <v>51.882718076720955</v>
      </c>
      <c r="O95">
        <v>73.289080144291091</v>
      </c>
      <c r="P95">
        <v>23.710344827586205</v>
      </c>
      <c r="Q95">
        <v>8.7822282608695659</v>
      </c>
      <c r="R95">
        <v>8.8500644763860379</v>
      </c>
      <c r="S95">
        <v>0</v>
      </c>
      <c r="T95">
        <v>0</v>
      </c>
      <c r="U95">
        <v>62.117774127411501</v>
      </c>
      <c r="V95">
        <v>6.1064780342516762</v>
      </c>
      <c r="W95">
        <v>13.064911304347826</v>
      </c>
      <c r="X95">
        <v>64.788945257713891</v>
      </c>
      <c r="Y95">
        <v>0</v>
      </c>
      <c r="Z95">
        <v>0.48310000000000003</v>
      </c>
      <c r="AA95">
        <v>18.513577979793247</v>
      </c>
      <c r="AB95">
        <v>17.351255999999999</v>
      </c>
      <c r="AC95">
        <v>12.764903812156433</v>
      </c>
      <c r="AD95">
        <v>8.1227999999999998</v>
      </c>
      <c r="AE95">
        <v>21.712782000000001</v>
      </c>
      <c r="AF95">
        <v>12.303000000000001</v>
      </c>
      <c r="AG95">
        <v>27.096356159999999</v>
      </c>
      <c r="AH95">
        <v>67.171079999999989</v>
      </c>
      <c r="AI95">
        <v>0</v>
      </c>
      <c r="AJ95">
        <v>0</v>
      </c>
      <c r="AK95">
        <v>22.46322</v>
      </c>
      <c r="AL95">
        <v>62.416799999999995</v>
      </c>
      <c r="AM95">
        <v>4.6363679999999992</v>
      </c>
      <c r="AN95">
        <v>0</v>
      </c>
      <c r="AO95">
        <v>9.0387359999999983</v>
      </c>
      <c r="AP95">
        <v>5.3450233684428916</v>
      </c>
      <c r="AQ95">
        <v>41.923200000000008</v>
      </c>
      <c r="AR95">
        <v>10.667799999999996</v>
      </c>
      <c r="AS95">
        <v>6.4988000000000001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1205.1234422085072</v>
      </c>
      <c r="DN95">
        <v>41.513750067887585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512.34109608675863</v>
      </c>
      <c r="L96">
        <v>9.4236667316007008</v>
      </c>
      <c r="M96">
        <v>63.771081628063861</v>
      </c>
      <c r="N96">
        <v>51.882718076720955</v>
      </c>
      <c r="O96">
        <v>73.289080144291091</v>
      </c>
      <c r="P96">
        <v>23.710344827586205</v>
      </c>
      <c r="Q96">
        <v>8.7822282608695659</v>
      </c>
      <c r="R96">
        <v>8.8500644763860379</v>
      </c>
      <c r="S96">
        <v>0</v>
      </c>
      <c r="T96">
        <v>0</v>
      </c>
      <c r="U96">
        <v>62.117774127411501</v>
      </c>
      <c r="V96">
        <v>6.1064780342516762</v>
      </c>
      <c r="W96">
        <v>13.064911304347826</v>
      </c>
      <c r="X96">
        <v>64.788945257713891</v>
      </c>
      <c r="Y96">
        <v>0</v>
      </c>
      <c r="Z96">
        <v>0.48310000000000003</v>
      </c>
      <c r="AA96">
        <v>18.513577979793247</v>
      </c>
      <c r="AB96">
        <v>17.351255999999999</v>
      </c>
      <c r="AC96">
        <v>12.764903812156433</v>
      </c>
      <c r="AD96">
        <v>8.1227999999999998</v>
      </c>
      <c r="AE96">
        <v>21.712782000000001</v>
      </c>
      <c r="AF96">
        <v>6.1515000000000004</v>
      </c>
      <c r="AG96">
        <v>27.096356159999999</v>
      </c>
      <c r="AH96">
        <v>67.171079999999989</v>
      </c>
      <c r="AI96">
        <v>0</v>
      </c>
      <c r="AJ96">
        <v>0</v>
      </c>
      <c r="AK96">
        <v>22.46322</v>
      </c>
      <c r="AL96">
        <v>62.416799999999995</v>
      </c>
      <c r="AM96">
        <v>2.3181839999999996</v>
      </c>
      <c r="AN96">
        <v>0</v>
      </c>
      <c r="AO96">
        <v>9.0387359999999983</v>
      </c>
      <c r="AP96">
        <v>5.3450233684428916</v>
      </c>
      <c r="AQ96">
        <v>41.923200000000008</v>
      </c>
      <c r="AR96">
        <v>10.667799999999996</v>
      </c>
      <c r="AS96">
        <v>6.4988000000000001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1196.9357985277431</v>
      </c>
      <c r="DN96">
        <v>41.231709748651589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512.34109608675863</v>
      </c>
      <c r="L97">
        <v>9.4236667316007008</v>
      </c>
      <c r="M97">
        <v>63.771081628063861</v>
      </c>
      <c r="N97">
        <v>51.882718076720955</v>
      </c>
      <c r="O97">
        <v>73.289080144291091</v>
      </c>
      <c r="P97">
        <v>23.710344827586205</v>
      </c>
      <c r="Q97">
        <v>8.7822282608695659</v>
      </c>
      <c r="R97">
        <v>8.8500644763860379</v>
      </c>
      <c r="S97">
        <v>0</v>
      </c>
      <c r="T97">
        <v>0</v>
      </c>
      <c r="U97">
        <v>62.117774127411501</v>
      </c>
      <c r="V97">
        <v>6.1064780342516762</v>
      </c>
      <c r="W97">
        <v>13.064911304347826</v>
      </c>
      <c r="X97">
        <v>64.788945257713891</v>
      </c>
      <c r="Y97">
        <v>0</v>
      </c>
      <c r="Z97">
        <v>0.48310000000000003</v>
      </c>
      <c r="AA97">
        <v>18.513577979793247</v>
      </c>
      <c r="AB97">
        <v>17.351255999999999</v>
      </c>
      <c r="AC97">
        <v>12.764903812156433</v>
      </c>
      <c r="AD97">
        <v>8.1227999999999998</v>
      </c>
      <c r="AE97">
        <v>21.712782000000001</v>
      </c>
      <c r="AF97">
        <v>6.1515000000000004</v>
      </c>
      <c r="AG97">
        <v>27.096356159999999</v>
      </c>
      <c r="AH97">
        <v>67.171079999999989</v>
      </c>
      <c r="AI97">
        <v>0</v>
      </c>
      <c r="AJ97">
        <v>0</v>
      </c>
      <c r="AK97">
        <v>22.46322</v>
      </c>
      <c r="AL97">
        <v>59.816099999999992</v>
      </c>
      <c r="AM97">
        <v>2.3181839999999996</v>
      </c>
      <c r="AN97">
        <v>0</v>
      </c>
      <c r="AO97">
        <v>9.0387359999999983</v>
      </c>
      <c r="AP97">
        <v>5.3450233684428916</v>
      </c>
      <c r="AQ97">
        <v>41.923200000000008</v>
      </c>
      <c r="AR97">
        <v>10.667799999999996</v>
      </c>
      <c r="AS97">
        <v>6.4988000000000001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1194.4217019869516</v>
      </c>
      <c r="DN97">
        <v>41.145106289443326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512.34109608675863</v>
      </c>
      <c r="L98">
        <v>9.4236667316007008</v>
      </c>
      <c r="M98">
        <v>63.771081628063861</v>
      </c>
      <c r="N98">
        <v>51.882718076720955</v>
      </c>
      <c r="O98">
        <v>73.289080144291091</v>
      </c>
      <c r="P98">
        <v>23.710344827586205</v>
      </c>
      <c r="Q98">
        <v>8.7822282608695659</v>
      </c>
      <c r="R98">
        <v>8.8500644763860379</v>
      </c>
      <c r="S98">
        <v>0</v>
      </c>
      <c r="T98">
        <v>0</v>
      </c>
      <c r="U98">
        <v>62.117774127411501</v>
      </c>
      <c r="V98">
        <v>6.1064780342516762</v>
      </c>
      <c r="W98">
        <v>13.064911304347826</v>
      </c>
      <c r="X98">
        <v>64.788945257713891</v>
      </c>
      <c r="Y98">
        <v>0</v>
      </c>
      <c r="Z98">
        <v>0.48310000000000003</v>
      </c>
      <c r="AA98">
        <v>18.513577979793247</v>
      </c>
      <c r="AB98">
        <v>17.351255999999999</v>
      </c>
      <c r="AC98">
        <v>12.764903812156433</v>
      </c>
      <c r="AD98">
        <v>8.1227999999999998</v>
      </c>
      <c r="AE98">
        <v>21.712782000000001</v>
      </c>
      <c r="AF98">
        <v>6.1515000000000004</v>
      </c>
      <c r="AG98">
        <v>27.096356159999999</v>
      </c>
      <c r="AH98">
        <v>67.171079999999989</v>
      </c>
      <c r="AI98">
        <v>0</v>
      </c>
      <c r="AJ98">
        <v>0</v>
      </c>
      <c r="AK98">
        <v>22.46322</v>
      </c>
      <c r="AL98">
        <v>59.816099999999992</v>
      </c>
      <c r="AM98">
        <v>2.3181839999999996</v>
      </c>
      <c r="AN98">
        <v>0</v>
      </c>
      <c r="AO98">
        <v>9.0387359999999983</v>
      </c>
      <c r="AP98">
        <v>5.3450233684428916</v>
      </c>
      <c r="AQ98">
        <v>41.923200000000008</v>
      </c>
      <c r="AR98">
        <v>10.667799999999996</v>
      </c>
      <c r="AS98">
        <v>6.4988000000000001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1194.4217019869516</v>
      </c>
      <c r="DN98">
        <v>41.145106289443326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5.4898834396305264E-10</v>
      </c>
      <c r="K99">
        <f t="shared" si="2"/>
        <v>8.7571669389052325</v>
      </c>
      <c r="L99">
        <f t="shared" si="2"/>
        <v>0.10738283865387871</v>
      </c>
      <c r="M99">
        <f t="shared" si="2"/>
        <v>1.4747987610424658</v>
      </c>
      <c r="N99">
        <f t="shared" si="2"/>
        <v>1.2273149530987133</v>
      </c>
      <c r="O99">
        <f t="shared" si="2"/>
        <v>1.7589379234629829</v>
      </c>
      <c r="P99">
        <f t="shared" si="2"/>
        <v>0.59706586347136426</v>
      </c>
      <c r="Q99">
        <f t="shared" si="2"/>
        <v>0.13123128701517484</v>
      </c>
      <c r="R99">
        <f t="shared" si="2"/>
        <v>0.15644993279224928</v>
      </c>
      <c r="S99">
        <f t="shared" si="2"/>
        <v>9.4078795203063864E-2</v>
      </c>
      <c r="T99">
        <f t="shared" si="2"/>
        <v>0</v>
      </c>
      <c r="U99">
        <f t="shared" si="2"/>
        <v>1.4904287105708958</v>
      </c>
      <c r="V99">
        <f t="shared" si="2"/>
        <v>9.5497662107172754E-2</v>
      </c>
      <c r="W99">
        <f t="shared" si="2"/>
        <v>0.25405629508777677</v>
      </c>
      <c r="X99">
        <f t="shared" si="2"/>
        <v>0.94870283328636174</v>
      </c>
      <c r="Y99">
        <f t="shared" si="2"/>
        <v>0</v>
      </c>
      <c r="Z99">
        <f t="shared" si="2"/>
        <v>6.3765818299999957E-2</v>
      </c>
      <c r="AA99">
        <f t="shared" si="2"/>
        <v>0.24300077422068025</v>
      </c>
      <c r="AB99">
        <f t="shared" si="2"/>
        <v>0.32717127899999943</v>
      </c>
      <c r="AC99">
        <f t="shared" si="2"/>
        <v>0.1977659624033298</v>
      </c>
      <c r="AD99">
        <f t="shared" si="2"/>
        <v>0.18224081999999986</v>
      </c>
      <c r="AE99">
        <f t="shared" si="2"/>
        <v>0.52110676800000044</v>
      </c>
      <c r="AF99">
        <f t="shared" si="2"/>
        <v>0.20197425000000008</v>
      </c>
      <c r="AG99">
        <f t="shared" si="2"/>
        <v>0.65031254784000014</v>
      </c>
      <c r="AH99">
        <f t="shared" si="2"/>
        <v>1.614414276</v>
      </c>
      <c r="AI99">
        <f t="shared" si="2"/>
        <v>0</v>
      </c>
      <c r="AJ99">
        <f t="shared" si="2"/>
        <v>0</v>
      </c>
      <c r="AK99">
        <f t="shared" si="2"/>
        <v>0.53911728000000092</v>
      </c>
      <c r="AL99">
        <f t="shared" si="2"/>
        <v>1.4134804499999993</v>
      </c>
      <c r="AM99">
        <f t="shared" si="2"/>
        <v>3.5169661200000008E-2</v>
      </c>
      <c r="AN99">
        <f t="shared" si="2"/>
        <v>0</v>
      </c>
      <c r="AO99">
        <f t="shared" si="2"/>
        <v>0.24101143919999976</v>
      </c>
      <c r="AP99">
        <f t="shared" si="2"/>
        <v>0.12079752812680944</v>
      </c>
      <c r="AQ99">
        <f t="shared" si="2"/>
        <v>0.40045390000000008</v>
      </c>
      <c r="AR99">
        <f t="shared" si="2"/>
        <v>0.24293489999999968</v>
      </c>
      <c r="AS99">
        <f t="shared" si="2"/>
        <v>0.16598526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23.446151064266896</v>
      </c>
      <c r="DN99">
        <f t="shared" ref="DN99" si="4">SUM(DN3:DN98)/4000</f>
        <v>0.80766464527025061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165.02538979712614</v>
      </c>
      <c r="L3">
        <v>43.487640518838788</v>
      </c>
      <c r="M3">
        <v>0</v>
      </c>
      <c r="N3">
        <v>30.001970572779818</v>
      </c>
      <c r="O3">
        <v>50.376544855708914</v>
      </c>
      <c r="P3">
        <v>63.926073328065726</v>
      </c>
      <c r="Q3">
        <v>5.079003623188405</v>
      </c>
      <c r="R3">
        <v>5.3818217578125003</v>
      </c>
      <c r="S3">
        <v>6.7035612700901615</v>
      </c>
      <c r="T3">
        <v>0</v>
      </c>
      <c r="U3">
        <v>291.42169103978182</v>
      </c>
      <c r="V3">
        <v>3.5288048068605518</v>
      </c>
      <c r="W3">
        <v>10.819981445982036</v>
      </c>
      <c r="X3">
        <v>37.46855496143057</v>
      </c>
      <c r="Y3">
        <v>0</v>
      </c>
      <c r="Z3">
        <v>1.6646651999999997</v>
      </c>
      <c r="AA3">
        <v>10.705230943060082</v>
      </c>
      <c r="AB3">
        <v>10.036104000000002</v>
      </c>
      <c r="AC3">
        <v>7.3809581492068475</v>
      </c>
      <c r="AD3">
        <v>0</v>
      </c>
      <c r="AE3">
        <v>12.5575788</v>
      </c>
      <c r="AF3">
        <v>0</v>
      </c>
      <c r="AG3">
        <v>0</v>
      </c>
      <c r="AH3">
        <v>38.847209999999997</v>
      </c>
      <c r="AI3">
        <v>0</v>
      </c>
      <c r="AJ3">
        <v>0</v>
      </c>
      <c r="AK3">
        <v>12.98869</v>
      </c>
      <c r="AL3">
        <v>21.542300000000004</v>
      </c>
      <c r="AM3">
        <v>0</v>
      </c>
      <c r="AN3">
        <v>0</v>
      </c>
      <c r="AO3">
        <v>6.7208399999999999</v>
      </c>
      <c r="AP3">
        <v>3.3835296724871808</v>
      </c>
      <c r="AQ3">
        <v>0</v>
      </c>
      <c r="AR3">
        <v>6.1688000000000001</v>
      </c>
      <c r="AS3">
        <v>8.3374799999999993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825.13062173541539</v>
      </c>
      <c r="DN3">
        <v>28.423803007004064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1.269518363756323E-6</v>
      </c>
      <c r="K4">
        <v>165.02538979712614</v>
      </c>
      <c r="L4">
        <v>43.487640518838788</v>
      </c>
      <c r="M4">
        <v>0</v>
      </c>
      <c r="N4">
        <v>30.001970572779818</v>
      </c>
      <c r="O4">
        <v>50.376544855708914</v>
      </c>
      <c r="P4">
        <v>64.088974702498234</v>
      </c>
      <c r="Q4">
        <v>5.079003623188405</v>
      </c>
      <c r="R4">
        <v>5.3818217578125003</v>
      </c>
      <c r="S4">
        <v>6.7035612700901615</v>
      </c>
      <c r="T4">
        <v>0</v>
      </c>
      <c r="U4">
        <v>291.4353081860765</v>
      </c>
      <c r="V4">
        <v>3.5293373045420702</v>
      </c>
      <c r="W4">
        <v>10.942314854811617</v>
      </c>
      <c r="X4">
        <v>37.46855496143057</v>
      </c>
      <c r="Y4">
        <v>0</v>
      </c>
      <c r="Z4">
        <v>1.6646651999999997</v>
      </c>
      <c r="AA4">
        <v>10.705230943060082</v>
      </c>
      <c r="AB4">
        <v>10.036104000000002</v>
      </c>
      <c r="AC4">
        <v>7.3809581492068475</v>
      </c>
      <c r="AD4">
        <v>0</v>
      </c>
      <c r="AE4">
        <v>12.5575788</v>
      </c>
      <c r="AF4">
        <v>0</v>
      </c>
      <c r="AG4">
        <v>0</v>
      </c>
      <c r="AH4">
        <v>38.847209999999997</v>
      </c>
      <c r="AI4">
        <v>0</v>
      </c>
      <c r="AJ4">
        <v>0</v>
      </c>
      <c r="AK4">
        <v>12.98869</v>
      </c>
      <c r="AL4">
        <v>21.542300000000004</v>
      </c>
      <c r="AM4">
        <v>0</v>
      </c>
      <c r="AN4">
        <v>0</v>
      </c>
      <c r="AO4">
        <v>6.7208399999999999</v>
      </c>
      <c r="AP4">
        <v>3.3835296724871808</v>
      </c>
      <c r="AQ4">
        <v>0</v>
      </c>
      <c r="AR4">
        <v>12.3376</v>
      </c>
      <c r="AS4">
        <v>8.3374799999999993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831.38341638165275</v>
      </c>
      <c r="DN4">
        <v>28.639194057523181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165.02538979712614</v>
      </c>
      <c r="L5">
        <v>43.487640518838788</v>
      </c>
      <c r="M5">
        <v>0</v>
      </c>
      <c r="N5">
        <v>30.001970572779818</v>
      </c>
      <c r="O5">
        <v>50.376544855708914</v>
      </c>
      <c r="P5">
        <v>64.568940417558565</v>
      </c>
      <c r="Q5">
        <v>5.079003623188405</v>
      </c>
      <c r="R5">
        <v>5.3818217578125003</v>
      </c>
      <c r="S5">
        <v>6.7035612700901615</v>
      </c>
      <c r="T5">
        <v>0</v>
      </c>
      <c r="U5">
        <v>291.4353081860765</v>
      </c>
      <c r="V5">
        <v>3.5293373045420702</v>
      </c>
      <c r="W5">
        <v>11.019195175250356</v>
      </c>
      <c r="X5">
        <v>37.46855496143057</v>
      </c>
      <c r="Y5">
        <v>0</v>
      </c>
      <c r="Z5">
        <v>1.6646651999999997</v>
      </c>
      <c r="AA5">
        <v>9.0895741812982038</v>
      </c>
      <c r="AB5">
        <v>10.036104000000002</v>
      </c>
      <c r="AC5">
        <v>7.3809581492068475</v>
      </c>
      <c r="AD5">
        <v>0</v>
      </c>
      <c r="AE5">
        <v>12.5575788</v>
      </c>
      <c r="AF5">
        <v>0</v>
      </c>
      <c r="AG5">
        <v>0</v>
      </c>
      <c r="AH5">
        <v>38.847209999999997</v>
      </c>
      <c r="AI5">
        <v>0</v>
      </c>
      <c r="AJ5">
        <v>0</v>
      </c>
      <c r="AK5">
        <v>12.98869</v>
      </c>
      <c r="AL5">
        <v>21.542300000000004</v>
      </c>
      <c r="AM5">
        <v>0</v>
      </c>
      <c r="AN5">
        <v>0</v>
      </c>
      <c r="AO5">
        <v>6.7208399999999999</v>
      </c>
      <c r="AP5">
        <v>3.3835296724871808</v>
      </c>
      <c r="AQ5">
        <v>0</v>
      </c>
      <c r="AR5">
        <v>12.3376</v>
      </c>
      <c r="AS5">
        <v>8.3374799999999993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830.35989924054149</v>
      </c>
      <c r="DN5">
        <v>28.603899202853274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165.02538979712614</v>
      </c>
      <c r="L6">
        <v>43.487640518838788</v>
      </c>
      <c r="M6">
        <v>0</v>
      </c>
      <c r="N6">
        <v>30.001970572779818</v>
      </c>
      <c r="O6">
        <v>50.376544855708914</v>
      </c>
      <c r="P6">
        <v>64.624137931034497</v>
      </c>
      <c r="Q6">
        <v>5.079003623188405</v>
      </c>
      <c r="R6">
        <v>5.3818217578125003</v>
      </c>
      <c r="S6">
        <v>6.7035612700901615</v>
      </c>
      <c r="T6">
        <v>0</v>
      </c>
      <c r="U6">
        <v>291.4353081860765</v>
      </c>
      <c r="V6">
        <v>3.5293373045420702</v>
      </c>
      <c r="W6">
        <v>11.023334048129616</v>
      </c>
      <c r="X6">
        <v>37.46855496143057</v>
      </c>
      <c r="Y6">
        <v>0</v>
      </c>
      <c r="Z6">
        <v>1.6646651999999997</v>
      </c>
      <c r="AA6">
        <v>7.123176234792191</v>
      </c>
      <c r="AB6">
        <v>10.036104000000002</v>
      </c>
      <c r="AC6">
        <v>7.3809581492068475</v>
      </c>
      <c r="AD6">
        <v>0</v>
      </c>
      <c r="AE6">
        <v>12.5575788</v>
      </c>
      <c r="AF6">
        <v>0</v>
      </c>
      <c r="AG6">
        <v>0</v>
      </c>
      <c r="AH6">
        <v>38.847209999999997</v>
      </c>
      <c r="AI6">
        <v>0</v>
      </c>
      <c r="AJ6">
        <v>0</v>
      </c>
      <c r="AK6">
        <v>12.98869</v>
      </c>
      <c r="AL6">
        <v>21.542300000000004</v>
      </c>
      <c r="AM6">
        <v>0</v>
      </c>
      <c r="AN6">
        <v>0</v>
      </c>
      <c r="AO6">
        <v>6.7208399999999999</v>
      </c>
      <c r="AP6">
        <v>3.3835296724871808</v>
      </c>
      <c r="AQ6">
        <v>0</v>
      </c>
      <c r="AR6">
        <v>6.1688000000000001</v>
      </c>
      <c r="AS6">
        <v>8.3374799999999993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822.55300873316332</v>
      </c>
      <c r="DN6">
        <v>28.334928150080874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165.02538979712614</v>
      </c>
      <c r="L7">
        <v>43.487640518838788</v>
      </c>
      <c r="M7">
        <v>0</v>
      </c>
      <c r="N7">
        <v>30.001970572779818</v>
      </c>
      <c r="O7">
        <v>50.376544855708914</v>
      </c>
      <c r="P7">
        <v>64.624137931034497</v>
      </c>
      <c r="Q7">
        <v>5.079003623188405</v>
      </c>
      <c r="R7">
        <v>5.3818217578125003</v>
      </c>
      <c r="S7">
        <v>6.7035612700901615</v>
      </c>
      <c r="T7">
        <v>0</v>
      </c>
      <c r="U7">
        <v>291.82254413563686</v>
      </c>
      <c r="V7">
        <v>3.5293373045420702</v>
      </c>
      <c r="W7">
        <v>11.023334048129616</v>
      </c>
      <c r="X7">
        <v>37.46855496143057</v>
      </c>
      <c r="Y7">
        <v>0</v>
      </c>
      <c r="Z7">
        <v>1.6646651999999997</v>
      </c>
      <c r="AA7">
        <v>7.123176234792191</v>
      </c>
      <c r="AB7">
        <v>10.036104000000002</v>
      </c>
      <c r="AC7">
        <v>7.3809581492068475</v>
      </c>
      <c r="AD7">
        <v>0</v>
      </c>
      <c r="AE7">
        <v>12.5575788</v>
      </c>
      <c r="AF7">
        <v>0</v>
      </c>
      <c r="AG7">
        <v>0</v>
      </c>
      <c r="AH7">
        <v>38.847209999999997</v>
      </c>
      <c r="AI7">
        <v>0</v>
      </c>
      <c r="AJ7">
        <v>0</v>
      </c>
      <c r="AK7">
        <v>12.98869</v>
      </c>
      <c r="AL7">
        <v>21.542300000000004</v>
      </c>
      <c r="AM7">
        <v>0</v>
      </c>
      <c r="AN7">
        <v>0</v>
      </c>
      <c r="AO7">
        <v>6.7208399999999999</v>
      </c>
      <c r="AP7">
        <v>3.3835296724871808</v>
      </c>
      <c r="AQ7">
        <v>0</v>
      </c>
      <c r="AR7">
        <v>6.1688000000000001</v>
      </c>
      <c r="AS7">
        <v>3.9295499999999999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818.66620398244117</v>
      </c>
      <c r="DN7">
        <v>28.201038850363314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165.02538979712614</v>
      </c>
      <c r="L8">
        <v>43.487640518838788</v>
      </c>
      <c r="M8">
        <v>0</v>
      </c>
      <c r="N8">
        <v>30.001970572779818</v>
      </c>
      <c r="O8">
        <v>50.376544855708914</v>
      </c>
      <c r="P8">
        <v>64.624137931034497</v>
      </c>
      <c r="Q8">
        <v>5.079003623188405</v>
      </c>
      <c r="R8">
        <v>5.3818217578125003</v>
      </c>
      <c r="S8">
        <v>6.7035612700901615</v>
      </c>
      <c r="T8">
        <v>0</v>
      </c>
      <c r="U8">
        <v>291.83112021384551</v>
      </c>
      <c r="V8">
        <v>3.5293373045420702</v>
      </c>
      <c r="W8">
        <v>11.023334048129616</v>
      </c>
      <c r="X8">
        <v>37.46855496143057</v>
      </c>
      <c r="Y8">
        <v>0</v>
      </c>
      <c r="Z8">
        <v>1.6646651999999997</v>
      </c>
      <c r="AA8">
        <v>3.5515554748118805</v>
      </c>
      <c r="AB8">
        <v>10.036104000000002</v>
      </c>
      <c r="AC8">
        <v>7.3809581492068475</v>
      </c>
      <c r="AD8">
        <v>0</v>
      </c>
      <c r="AE8">
        <v>12.5575788</v>
      </c>
      <c r="AF8">
        <v>0</v>
      </c>
      <c r="AG8">
        <v>0</v>
      </c>
      <c r="AH8">
        <v>38.847209999999997</v>
      </c>
      <c r="AI8">
        <v>0</v>
      </c>
      <c r="AJ8">
        <v>0</v>
      </c>
      <c r="AK8">
        <v>12.98869</v>
      </c>
      <c r="AL8">
        <v>21.542300000000004</v>
      </c>
      <c r="AM8">
        <v>0</v>
      </c>
      <c r="AN8">
        <v>0</v>
      </c>
      <c r="AO8">
        <v>6.7208399999999999</v>
      </c>
      <c r="AP8">
        <v>3.3835296724871808</v>
      </c>
      <c r="AQ8">
        <v>0</v>
      </c>
      <c r="AR8">
        <v>6.1688000000000001</v>
      </c>
      <c r="AS8">
        <v>3.9295499999999999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815.22188956862556</v>
      </c>
      <c r="DN8">
        <v>28.082308582407162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110.59092621832519</v>
      </c>
      <c r="L9">
        <v>20.999343136272547</v>
      </c>
      <c r="M9">
        <v>0</v>
      </c>
      <c r="N9">
        <v>30.001970572779818</v>
      </c>
      <c r="O9">
        <v>50.376544855708914</v>
      </c>
      <c r="P9">
        <v>65.333082883650647</v>
      </c>
      <c r="Q9">
        <v>1.9963990825688072</v>
      </c>
      <c r="R9">
        <v>5.3818217578125003</v>
      </c>
      <c r="S9">
        <v>3.000104879160967</v>
      </c>
      <c r="T9">
        <v>0</v>
      </c>
      <c r="U9">
        <v>291.83112021384551</v>
      </c>
      <c r="V9">
        <v>3.5293373045420702</v>
      </c>
      <c r="W9">
        <v>11.023334048129616</v>
      </c>
      <c r="X9">
        <v>37.46855496143057</v>
      </c>
      <c r="Y9">
        <v>0</v>
      </c>
      <c r="Z9">
        <v>1.6646651999999997</v>
      </c>
      <c r="AA9">
        <v>3.5515554748118805</v>
      </c>
      <c r="AB9">
        <v>10.036104000000002</v>
      </c>
      <c r="AC9">
        <v>7.3809581492068475</v>
      </c>
      <c r="AD9">
        <v>0</v>
      </c>
      <c r="AE9">
        <v>12.5575788</v>
      </c>
      <c r="AF9">
        <v>0</v>
      </c>
      <c r="AG9">
        <v>0</v>
      </c>
      <c r="AH9">
        <v>38.847209999999997</v>
      </c>
      <c r="AI9">
        <v>0</v>
      </c>
      <c r="AJ9">
        <v>0</v>
      </c>
      <c r="AK9">
        <v>12.98869</v>
      </c>
      <c r="AL9">
        <v>21.542300000000004</v>
      </c>
      <c r="AM9">
        <v>0</v>
      </c>
      <c r="AN9">
        <v>0</v>
      </c>
      <c r="AO9">
        <v>6.7208399999999999</v>
      </c>
      <c r="AP9">
        <v>3.3835296724871808</v>
      </c>
      <c r="AQ9">
        <v>0</v>
      </c>
      <c r="AR9">
        <v>4.4864000000000015</v>
      </c>
      <c r="AS9">
        <v>3.9295499999999999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733.3595326638258</v>
      </c>
      <c r="DN9">
        <v>25.262388546907005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110.59092621832519</v>
      </c>
      <c r="L10">
        <v>20.999343136272547</v>
      </c>
      <c r="M10">
        <v>0</v>
      </c>
      <c r="N10">
        <v>30.001970572779818</v>
      </c>
      <c r="O10">
        <v>50.376544855708914</v>
      </c>
      <c r="P10">
        <v>65.635457491709374</v>
      </c>
      <c r="Q10">
        <v>1.9963990825688072</v>
      </c>
      <c r="R10">
        <v>5.3818217578125003</v>
      </c>
      <c r="S10">
        <v>3.000104879160967</v>
      </c>
      <c r="T10">
        <v>0</v>
      </c>
      <c r="U10">
        <v>291.83112021384551</v>
      </c>
      <c r="V10">
        <v>3.5293373045420702</v>
      </c>
      <c r="W10">
        <v>11.023334048129616</v>
      </c>
      <c r="X10">
        <v>37.46855496143057</v>
      </c>
      <c r="Y10">
        <v>0</v>
      </c>
      <c r="Z10">
        <v>1.6646651999999997</v>
      </c>
      <c r="AA10">
        <v>0</v>
      </c>
      <c r="AB10">
        <v>10.036104000000002</v>
      </c>
      <c r="AC10">
        <v>7.3809581492068475</v>
      </c>
      <c r="AD10">
        <v>0</v>
      </c>
      <c r="AE10">
        <v>12.5575788</v>
      </c>
      <c r="AF10">
        <v>0</v>
      </c>
      <c r="AG10">
        <v>0</v>
      </c>
      <c r="AH10">
        <v>38.847209999999997</v>
      </c>
      <c r="AI10">
        <v>0</v>
      </c>
      <c r="AJ10">
        <v>0</v>
      </c>
      <c r="AK10">
        <v>12.98869</v>
      </c>
      <c r="AL10">
        <v>21.542300000000004</v>
      </c>
      <c r="AM10">
        <v>0</v>
      </c>
      <c r="AN10">
        <v>0</v>
      </c>
      <c r="AO10">
        <v>6.7208399999999999</v>
      </c>
      <c r="AP10">
        <v>3.3835296724871808</v>
      </c>
      <c r="AQ10">
        <v>0</v>
      </c>
      <c r="AR10">
        <v>4.4864000000000015</v>
      </c>
      <c r="AS10">
        <v>3.9295499999999999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730.21862980257708</v>
      </c>
      <c r="DN10">
        <v>25.154110541402744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165.02663317746863</v>
      </c>
      <c r="L11">
        <v>20.999128247860011</v>
      </c>
      <c r="M11">
        <v>0</v>
      </c>
      <c r="N11">
        <v>30.001970572779818</v>
      </c>
      <c r="O11">
        <v>50.376544855708914</v>
      </c>
      <c r="P11">
        <v>65.635457491709374</v>
      </c>
      <c r="Q11">
        <v>1.9962913043478263</v>
      </c>
      <c r="R11">
        <v>5.3818217578125003</v>
      </c>
      <c r="S11">
        <v>3.0006751199451678</v>
      </c>
      <c r="T11">
        <v>0</v>
      </c>
      <c r="U11">
        <v>291.83112021384551</v>
      </c>
      <c r="V11">
        <v>3.5293373045420702</v>
      </c>
      <c r="W11">
        <v>11.023334048129616</v>
      </c>
      <c r="X11">
        <v>37.46855496143057</v>
      </c>
      <c r="Y11">
        <v>0</v>
      </c>
      <c r="Z11">
        <v>1.6646651999999997</v>
      </c>
      <c r="AA11">
        <v>0</v>
      </c>
      <c r="AB11">
        <v>10.036104000000002</v>
      </c>
      <c r="AC11">
        <v>7.3809581492068475</v>
      </c>
      <c r="AD11">
        <v>0</v>
      </c>
      <c r="AE11">
        <v>12.5575788</v>
      </c>
      <c r="AF11">
        <v>0</v>
      </c>
      <c r="AG11">
        <v>0</v>
      </c>
      <c r="AH11">
        <v>38.847209999999997</v>
      </c>
      <c r="AI11">
        <v>0</v>
      </c>
      <c r="AJ11">
        <v>0</v>
      </c>
      <c r="AK11">
        <v>12.98869</v>
      </c>
      <c r="AL11">
        <v>21.542300000000004</v>
      </c>
      <c r="AM11">
        <v>0</v>
      </c>
      <c r="AN11">
        <v>0</v>
      </c>
      <c r="AO11">
        <v>6.7208399999999999</v>
      </c>
      <c r="AP11">
        <v>3.3835296724871808</v>
      </c>
      <c r="AQ11">
        <v>0</v>
      </c>
      <c r="AR11">
        <v>4.4864000000000015</v>
      </c>
      <c r="AS11">
        <v>3.9295499999999999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782.84186697008181</v>
      </c>
      <c r="DN11">
        <v>26.966827907192041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165.03235626410941</v>
      </c>
      <c r="L12">
        <v>20.999128247860011</v>
      </c>
      <c r="M12">
        <v>0</v>
      </c>
      <c r="N12">
        <v>30.001970572779818</v>
      </c>
      <c r="O12">
        <v>50.376544855708914</v>
      </c>
      <c r="P12">
        <v>65.635457491709374</v>
      </c>
      <c r="Q12">
        <v>1.9962913043478263</v>
      </c>
      <c r="R12">
        <v>5.3818217578125003</v>
      </c>
      <c r="S12">
        <v>3.0006751199451678</v>
      </c>
      <c r="T12">
        <v>0</v>
      </c>
      <c r="U12">
        <v>291.83112021384551</v>
      </c>
      <c r="V12">
        <v>3.5293373045420702</v>
      </c>
      <c r="W12">
        <v>11.023334048129616</v>
      </c>
      <c r="X12">
        <v>37.46855496143057</v>
      </c>
      <c r="Y12">
        <v>0</v>
      </c>
      <c r="Z12">
        <v>1.6646651999999997</v>
      </c>
      <c r="AA12">
        <v>0</v>
      </c>
      <c r="AB12">
        <v>10.036104000000002</v>
      </c>
      <c r="AC12">
        <v>7.3809581492068475</v>
      </c>
      <c r="AD12">
        <v>0</v>
      </c>
      <c r="AE12">
        <v>12.5575788</v>
      </c>
      <c r="AF12">
        <v>0</v>
      </c>
      <c r="AG12">
        <v>0</v>
      </c>
      <c r="AH12">
        <v>38.847209999999997</v>
      </c>
      <c r="AI12">
        <v>0</v>
      </c>
      <c r="AJ12">
        <v>0</v>
      </c>
      <c r="AK12">
        <v>12.98869</v>
      </c>
      <c r="AL12">
        <v>21.542300000000004</v>
      </c>
      <c r="AM12">
        <v>0</v>
      </c>
      <c r="AN12">
        <v>0</v>
      </c>
      <c r="AO12">
        <v>6.7208399999999999</v>
      </c>
      <c r="AP12">
        <v>3.3835296724871808</v>
      </c>
      <c r="AQ12">
        <v>0</v>
      </c>
      <c r="AR12">
        <v>4.4864000000000015</v>
      </c>
      <c r="AS12">
        <v>3.9295499999999999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782.84739947575054</v>
      </c>
      <c r="DN12">
        <v>26.967018488164186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124.79576671502591</v>
      </c>
      <c r="L13">
        <v>20.999128247860011</v>
      </c>
      <c r="M13">
        <v>0</v>
      </c>
      <c r="N13">
        <v>30.001970572779818</v>
      </c>
      <c r="O13">
        <v>50.376544855708914</v>
      </c>
      <c r="P13">
        <v>65.635457491709374</v>
      </c>
      <c r="Q13">
        <v>1.9962913043478263</v>
      </c>
      <c r="R13">
        <v>5.3818217578125003</v>
      </c>
      <c r="S13">
        <v>3.0006751199451678</v>
      </c>
      <c r="T13">
        <v>0</v>
      </c>
      <c r="U13">
        <v>292.39879168756482</v>
      </c>
      <c r="V13">
        <v>3.5293373045420702</v>
      </c>
      <c r="W13">
        <v>10.789666449589966</v>
      </c>
      <c r="X13">
        <v>37.46855496143057</v>
      </c>
      <c r="Y13">
        <v>0</v>
      </c>
      <c r="Z13">
        <v>1.6646651999999997</v>
      </c>
      <c r="AA13">
        <v>0</v>
      </c>
      <c r="AB13">
        <v>10.036104000000002</v>
      </c>
      <c r="AC13">
        <v>7.3809581492068475</v>
      </c>
      <c r="AD13">
        <v>0</v>
      </c>
      <c r="AE13">
        <v>12.5575788</v>
      </c>
      <c r="AF13">
        <v>0</v>
      </c>
      <c r="AG13">
        <v>0</v>
      </c>
      <c r="AH13">
        <v>38.847209999999997</v>
      </c>
      <c r="AI13">
        <v>0</v>
      </c>
      <c r="AJ13">
        <v>0</v>
      </c>
      <c r="AK13">
        <v>12.98869</v>
      </c>
      <c r="AL13">
        <v>21.542300000000004</v>
      </c>
      <c r="AM13">
        <v>0</v>
      </c>
      <c r="AN13">
        <v>0</v>
      </c>
      <c r="AO13">
        <v>6.4968120000000011</v>
      </c>
      <c r="AP13">
        <v>3.3835296724871808</v>
      </c>
      <c r="AQ13">
        <v>0</v>
      </c>
      <c r="AR13">
        <v>5.0472000000000001</v>
      </c>
      <c r="AS13">
        <v>2.7336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743.44300297474433</v>
      </c>
      <c r="DN13">
        <v>25.609651315266529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124.80159774492421</v>
      </c>
      <c r="L14">
        <v>20.999128247860011</v>
      </c>
      <c r="M14">
        <v>0</v>
      </c>
      <c r="N14">
        <v>30.001970572779818</v>
      </c>
      <c r="O14">
        <v>50.376544855708914</v>
      </c>
      <c r="P14">
        <v>65.635457491709374</v>
      </c>
      <c r="Q14">
        <v>1.9962913043478263</v>
      </c>
      <c r="R14">
        <v>5.3818217578125003</v>
      </c>
      <c r="S14">
        <v>3.0006751199451678</v>
      </c>
      <c r="T14">
        <v>0</v>
      </c>
      <c r="U14">
        <v>292.41386162092726</v>
      </c>
      <c r="V14">
        <v>3.5293373045420702</v>
      </c>
      <c r="W14">
        <v>10.789666449589966</v>
      </c>
      <c r="X14">
        <v>37.46855496143057</v>
      </c>
      <c r="Y14">
        <v>0</v>
      </c>
      <c r="Z14">
        <v>1.6646651999999997</v>
      </c>
      <c r="AA14">
        <v>0</v>
      </c>
      <c r="AB14">
        <v>10.036104000000002</v>
      </c>
      <c r="AC14">
        <v>7.3809581492068475</v>
      </c>
      <c r="AD14">
        <v>0</v>
      </c>
      <c r="AE14">
        <v>12.5575788</v>
      </c>
      <c r="AF14">
        <v>0</v>
      </c>
      <c r="AG14">
        <v>0</v>
      </c>
      <c r="AH14">
        <v>38.847209999999997</v>
      </c>
      <c r="AI14">
        <v>0</v>
      </c>
      <c r="AJ14">
        <v>0</v>
      </c>
      <c r="AK14">
        <v>12.98869</v>
      </c>
      <c r="AL14">
        <v>21.542300000000004</v>
      </c>
      <c r="AM14">
        <v>0</v>
      </c>
      <c r="AN14">
        <v>0</v>
      </c>
      <c r="AO14">
        <v>6.4968120000000011</v>
      </c>
      <c r="AP14">
        <v>3.3835296724871808</v>
      </c>
      <c r="AQ14">
        <v>0</v>
      </c>
      <c r="AR14">
        <v>5.0472000000000001</v>
      </c>
      <c r="AS14">
        <v>2.7336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743.46320782563566</v>
      </c>
      <c r="DN14">
        <v>25.61034742763594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124.80159774492421</v>
      </c>
      <c r="L15">
        <v>20.999128247860011</v>
      </c>
      <c r="M15">
        <v>0</v>
      </c>
      <c r="N15">
        <v>30.001970572779818</v>
      </c>
      <c r="O15">
        <v>50.376544855708914</v>
      </c>
      <c r="P15">
        <v>65.635457491709374</v>
      </c>
      <c r="Q15">
        <v>1.9962913043478263</v>
      </c>
      <c r="R15">
        <v>5.3825928338762212</v>
      </c>
      <c r="S15">
        <v>3.0006751199451678</v>
      </c>
      <c r="T15">
        <v>0</v>
      </c>
      <c r="U15">
        <v>292.41386162092726</v>
      </c>
      <c r="V15">
        <v>3.5167201689545933</v>
      </c>
      <c r="W15">
        <v>10.788669250089704</v>
      </c>
      <c r="X15">
        <v>37.468405461901554</v>
      </c>
      <c r="Y15">
        <v>0</v>
      </c>
      <c r="Z15">
        <v>1.6646651999999997</v>
      </c>
      <c r="AA15">
        <v>0</v>
      </c>
      <c r="AB15">
        <v>10.036104000000002</v>
      </c>
      <c r="AC15">
        <v>7.3809581492068475</v>
      </c>
      <c r="AD15">
        <v>0</v>
      </c>
      <c r="AE15">
        <v>12.5575788</v>
      </c>
      <c r="AF15">
        <v>0</v>
      </c>
      <c r="AG15">
        <v>0</v>
      </c>
      <c r="AH15">
        <v>38.847209999999997</v>
      </c>
      <c r="AI15">
        <v>0</v>
      </c>
      <c r="AJ15">
        <v>0</v>
      </c>
      <c r="AK15">
        <v>12.98869</v>
      </c>
      <c r="AL15">
        <v>20.657000000000004</v>
      </c>
      <c r="AM15">
        <v>0</v>
      </c>
      <c r="AN15">
        <v>0</v>
      </c>
      <c r="AO15">
        <v>6.4968120000000011</v>
      </c>
      <c r="AP15">
        <v>3.0907242200604053</v>
      </c>
      <c r="AQ15">
        <v>0</v>
      </c>
      <c r="AR15">
        <v>5.0472000000000001</v>
      </c>
      <c r="AS15">
        <v>2.7336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742.31179025576387</v>
      </c>
      <c r="DN15">
        <v>25.570666786528108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124.80159774492421</v>
      </c>
      <c r="L16">
        <v>20.999128247860011</v>
      </c>
      <c r="M16">
        <v>0</v>
      </c>
      <c r="N16">
        <v>30.001970572779818</v>
      </c>
      <c r="O16">
        <v>50.376544855708914</v>
      </c>
      <c r="P16">
        <v>65.635457491709374</v>
      </c>
      <c r="Q16">
        <v>1.9962913043478263</v>
      </c>
      <c r="R16">
        <v>5.3825928338762212</v>
      </c>
      <c r="S16">
        <v>3.0006751199451678</v>
      </c>
      <c r="T16">
        <v>0</v>
      </c>
      <c r="U16">
        <v>292.41386162092726</v>
      </c>
      <c r="V16">
        <v>3.5167201689545933</v>
      </c>
      <c r="W16">
        <v>10.788669250089704</v>
      </c>
      <c r="X16">
        <v>37.469584248967926</v>
      </c>
      <c r="Y16">
        <v>0</v>
      </c>
      <c r="Z16">
        <v>1.6646651999999997</v>
      </c>
      <c r="AA16">
        <v>0</v>
      </c>
      <c r="AB16">
        <v>10.036104000000002</v>
      </c>
      <c r="AC16">
        <v>7.3809581492068475</v>
      </c>
      <c r="AD16">
        <v>0</v>
      </c>
      <c r="AE16">
        <v>12.5575788</v>
      </c>
      <c r="AF16">
        <v>0</v>
      </c>
      <c r="AG16">
        <v>0</v>
      </c>
      <c r="AH16">
        <v>38.847209999999997</v>
      </c>
      <c r="AI16">
        <v>0</v>
      </c>
      <c r="AJ16">
        <v>0</v>
      </c>
      <c r="AK16">
        <v>12.98869</v>
      </c>
      <c r="AL16">
        <v>20.657000000000004</v>
      </c>
      <c r="AM16">
        <v>0</v>
      </c>
      <c r="AN16">
        <v>0</v>
      </c>
      <c r="AO16">
        <v>6.4968120000000011</v>
      </c>
      <c r="AP16">
        <v>3.0907242200604053</v>
      </c>
      <c r="AQ16">
        <v>0</v>
      </c>
      <c r="AR16">
        <v>5.0472000000000001</v>
      </c>
      <c r="AS16">
        <v>2.7336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742.3129298173402</v>
      </c>
      <c r="DN16">
        <v>25.570706012018242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124.80159774492421</v>
      </c>
      <c r="L17">
        <v>20.999128247860011</v>
      </c>
      <c r="M17">
        <v>0</v>
      </c>
      <c r="N17">
        <v>30.001970572779818</v>
      </c>
      <c r="O17">
        <v>50.376544855708914</v>
      </c>
      <c r="P17">
        <v>66.296553023045945</v>
      </c>
      <c r="Q17">
        <v>1.9962913043478263</v>
      </c>
      <c r="R17">
        <v>5.3825928338762212</v>
      </c>
      <c r="S17">
        <v>3.0006751199451678</v>
      </c>
      <c r="T17">
        <v>0</v>
      </c>
      <c r="U17">
        <v>292.41386162092726</v>
      </c>
      <c r="V17">
        <v>3.5167201689545933</v>
      </c>
      <c r="W17">
        <v>10.788669250089704</v>
      </c>
      <c r="X17">
        <v>37.469584248967926</v>
      </c>
      <c r="Y17">
        <v>0</v>
      </c>
      <c r="Z17">
        <v>1.6646651999999997</v>
      </c>
      <c r="AA17">
        <v>0</v>
      </c>
      <c r="AB17">
        <v>10.036104000000002</v>
      </c>
      <c r="AC17">
        <v>4.9156799999999992</v>
      </c>
      <c r="AD17">
        <v>0</v>
      </c>
      <c r="AE17">
        <v>12.5575788</v>
      </c>
      <c r="AF17">
        <v>0</v>
      </c>
      <c r="AG17">
        <v>0</v>
      </c>
      <c r="AH17">
        <v>38.847209999999997</v>
      </c>
      <c r="AI17">
        <v>0</v>
      </c>
      <c r="AJ17">
        <v>0</v>
      </c>
      <c r="AK17">
        <v>12.98869</v>
      </c>
      <c r="AL17">
        <v>20.361900000000002</v>
      </c>
      <c r="AM17">
        <v>0</v>
      </c>
      <c r="AN17">
        <v>0</v>
      </c>
      <c r="AO17">
        <v>6.4968120000000011</v>
      </c>
      <c r="AP17">
        <v>3.0907242200604053</v>
      </c>
      <c r="AQ17">
        <v>0</v>
      </c>
      <c r="AR17">
        <v>5.0472000000000001</v>
      </c>
      <c r="AS17">
        <v>2.7336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740.28355342698137</v>
      </c>
      <c r="DN17">
        <v>25.500799784506757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124.80159774492421</v>
      </c>
      <c r="L18">
        <v>20.999128247860011</v>
      </c>
      <c r="M18">
        <v>0</v>
      </c>
      <c r="N18">
        <v>30.001970572779818</v>
      </c>
      <c r="O18">
        <v>50.376544855708914</v>
      </c>
      <c r="P18">
        <v>66.349250726906732</v>
      </c>
      <c r="Q18">
        <v>1.9962913043478263</v>
      </c>
      <c r="R18">
        <v>5.3825928338762212</v>
      </c>
      <c r="S18">
        <v>3.0006751199451678</v>
      </c>
      <c r="T18">
        <v>0</v>
      </c>
      <c r="U18">
        <v>292.41386162092726</v>
      </c>
      <c r="V18">
        <v>3.5167201689545933</v>
      </c>
      <c r="W18">
        <v>10.788669250089704</v>
      </c>
      <c r="X18">
        <v>37.469584248967926</v>
      </c>
      <c r="Y18">
        <v>0</v>
      </c>
      <c r="Z18">
        <v>1.6646651999999997</v>
      </c>
      <c r="AA18">
        <v>0</v>
      </c>
      <c r="AB18">
        <v>10.036104000000002</v>
      </c>
      <c r="AC18">
        <v>4.9156799999999992</v>
      </c>
      <c r="AD18">
        <v>0</v>
      </c>
      <c r="AE18">
        <v>12.5575788</v>
      </c>
      <c r="AF18">
        <v>0</v>
      </c>
      <c r="AG18">
        <v>0</v>
      </c>
      <c r="AH18">
        <v>38.847209999999997</v>
      </c>
      <c r="AI18">
        <v>0</v>
      </c>
      <c r="AJ18">
        <v>0</v>
      </c>
      <c r="AK18">
        <v>12.98869</v>
      </c>
      <c r="AL18">
        <v>20.361900000000002</v>
      </c>
      <c r="AM18">
        <v>0</v>
      </c>
      <c r="AN18">
        <v>0</v>
      </c>
      <c r="AO18">
        <v>6.4968120000000011</v>
      </c>
      <c r="AP18">
        <v>3.0907242200604053</v>
      </c>
      <c r="AQ18">
        <v>0</v>
      </c>
      <c r="AR18">
        <v>5.0472000000000001</v>
      </c>
      <c r="AS18">
        <v>2.7336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740.33449644447921</v>
      </c>
      <c r="DN18">
        <v>25.502554470869672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124.80159774492421</v>
      </c>
      <c r="L19">
        <v>20.999128247860011</v>
      </c>
      <c r="M19">
        <v>0</v>
      </c>
      <c r="N19">
        <v>30.001970572779818</v>
      </c>
      <c r="O19">
        <v>50.376544855708914</v>
      </c>
      <c r="P19">
        <v>66.349250726906732</v>
      </c>
      <c r="Q19">
        <v>1.9962913043478263</v>
      </c>
      <c r="R19">
        <v>1.9961212572373863</v>
      </c>
      <c r="S19">
        <v>3.0006751199451678</v>
      </c>
      <c r="T19">
        <v>0</v>
      </c>
      <c r="U19">
        <v>292.41386162092726</v>
      </c>
      <c r="V19">
        <v>3.5167201689545933</v>
      </c>
      <c r="W19">
        <v>10.788669250089704</v>
      </c>
      <c r="X19">
        <v>37.469584248967926</v>
      </c>
      <c r="Y19">
        <v>0</v>
      </c>
      <c r="Z19">
        <v>1.6646651999999997</v>
      </c>
      <c r="AA19">
        <v>0</v>
      </c>
      <c r="AB19">
        <v>10.036104000000002</v>
      </c>
      <c r="AC19">
        <v>4.9156799999999992</v>
      </c>
      <c r="AD19">
        <v>0</v>
      </c>
      <c r="AE19">
        <v>12.5575788</v>
      </c>
      <c r="AF19">
        <v>0</v>
      </c>
      <c r="AG19">
        <v>0</v>
      </c>
      <c r="AH19">
        <v>38.847209999999997</v>
      </c>
      <c r="AI19">
        <v>0</v>
      </c>
      <c r="AJ19">
        <v>0</v>
      </c>
      <c r="AK19">
        <v>12.98869</v>
      </c>
      <c r="AL19">
        <v>20.361900000000002</v>
      </c>
      <c r="AM19">
        <v>0</v>
      </c>
      <c r="AN19">
        <v>0</v>
      </c>
      <c r="AO19">
        <v>6.4968120000000011</v>
      </c>
      <c r="AP19">
        <v>3.0907242200604053</v>
      </c>
      <c r="AQ19">
        <v>0</v>
      </c>
      <c r="AR19">
        <v>5.0472000000000001</v>
      </c>
      <c r="AS19">
        <v>2.7336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737.0607944506221</v>
      </c>
      <c r="DN19">
        <v>25.389784888087984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124.80159774492421</v>
      </c>
      <c r="L20">
        <v>20.999128247860011</v>
      </c>
      <c r="M20">
        <v>0</v>
      </c>
      <c r="N20">
        <v>30.001970572779818</v>
      </c>
      <c r="O20">
        <v>50.376544855708914</v>
      </c>
      <c r="P20">
        <v>66.349250726906732</v>
      </c>
      <c r="Q20">
        <v>1.9962913043478263</v>
      </c>
      <c r="R20">
        <v>1.9961212572373863</v>
      </c>
      <c r="S20">
        <v>3.0006751199451678</v>
      </c>
      <c r="T20">
        <v>0</v>
      </c>
      <c r="U20">
        <v>292.41386162092726</v>
      </c>
      <c r="V20">
        <v>3.5167201689545933</v>
      </c>
      <c r="W20">
        <v>10.788669250089704</v>
      </c>
      <c r="X20">
        <v>37.469584248967926</v>
      </c>
      <c r="Y20">
        <v>0</v>
      </c>
      <c r="Z20">
        <v>1.6646651999999997</v>
      </c>
      <c r="AA20">
        <v>0</v>
      </c>
      <c r="AB20">
        <v>10.036104000000002</v>
      </c>
      <c r="AC20">
        <v>4.9156799999999992</v>
      </c>
      <c r="AD20">
        <v>0</v>
      </c>
      <c r="AE20">
        <v>12.5575788</v>
      </c>
      <c r="AF20">
        <v>0</v>
      </c>
      <c r="AG20">
        <v>0</v>
      </c>
      <c r="AH20">
        <v>38.847209999999997</v>
      </c>
      <c r="AI20">
        <v>0</v>
      </c>
      <c r="AJ20">
        <v>0</v>
      </c>
      <c r="AK20">
        <v>12.98869</v>
      </c>
      <c r="AL20">
        <v>20.361900000000002</v>
      </c>
      <c r="AM20">
        <v>0</v>
      </c>
      <c r="AN20">
        <v>0</v>
      </c>
      <c r="AO20">
        <v>6.4968120000000011</v>
      </c>
      <c r="AP20">
        <v>3.0907242200604053</v>
      </c>
      <c r="AQ20">
        <v>0</v>
      </c>
      <c r="AR20">
        <v>5.0472000000000001</v>
      </c>
      <c r="AS20">
        <v>2.7336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737.0607944506221</v>
      </c>
      <c r="DN20">
        <v>25.389784888087984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124.80159774492421</v>
      </c>
      <c r="L21">
        <v>20.999128247860011</v>
      </c>
      <c r="M21">
        <v>0</v>
      </c>
      <c r="N21">
        <v>30.001970572779818</v>
      </c>
      <c r="O21">
        <v>50.376544855708914</v>
      </c>
      <c r="P21">
        <v>66.616456048117612</v>
      </c>
      <c r="Q21">
        <v>1.9962913043478263</v>
      </c>
      <c r="R21">
        <v>5.0305710878661083</v>
      </c>
      <c r="S21">
        <v>3.0006751199451678</v>
      </c>
      <c r="T21">
        <v>0</v>
      </c>
      <c r="U21">
        <v>292.41386162092726</v>
      </c>
      <c r="V21">
        <v>3.5167201689545933</v>
      </c>
      <c r="W21">
        <v>10.747293720846788</v>
      </c>
      <c r="X21">
        <v>37.469584248967926</v>
      </c>
      <c r="Y21">
        <v>0</v>
      </c>
      <c r="Z21">
        <v>1.6646651999999997</v>
      </c>
      <c r="AA21">
        <v>0</v>
      </c>
      <c r="AB21">
        <v>10.036104000000002</v>
      </c>
      <c r="AC21">
        <v>4.9156799999999992</v>
      </c>
      <c r="AD21">
        <v>0</v>
      </c>
      <c r="AE21">
        <v>12.5575788</v>
      </c>
      <c r="AF21">
        <v>0</v>
      </c>
      <c r="AG21">
        <v>0</v>
      </c>
      <c r="AH21">
        <v>38.847209999999997</v>
      </c>
      <c r="AI21">
        <v>0</v>
      </c>
      <c r="AJ21">
        <v>0</v>
      </c>
      <c r="AK21">
        <v>12.98869</v>
      </c>
      <c r="AL21">
        <v>20.361900000000002</v>
      </c>
      <c r="AM21">
        <v>0</v>
      </c>
      <c r="AN21">
        <v>0</v>
      </c>
      <c r="AO21">
        <v>6.4968120000000011</v>
      </c>
      <c r="AP21">
        <v>3.0907242200604053</v>
      </c>
      <c r="AQ21">
        <v>0</v>
      </c>
      <c r="AR21">
        <v>5.0472000000000001</v>
      </c>
      <c r="AS21">
        <v>3.075299999999999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740.54282782689472</v>
      </c>
      <c r="DN21">
        <v>25.509731134411894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124.80159774492421</v>
      </c>
      <c r="L22">
        <v>20.999128247860011</v>
      </c>
      <c r="M22">
        <v>0</v>
      </c>
      <c r="N22">
        <v>30.001970572779818</v>
      </c>
      <c r="O22">
        <v>50.376544855708914</v>
      </c>
      <c r="P22">
        <v>66.620791228351294</v>
      </c>
      <c r="Q22">
        <v>1.9962913043478263</v>
      </c>
      <c r="R22">
        <v>5.3825928338762212</v>
      </c>
      <c r="S22">
        <v>3.0006751199451678</v>
      </c>
      <c r="T22">
        <v>0</v>
      </c>
      <c r="U22">
        <v>292.41386162092726</v>
      </c>
      <c r="V22">
        <v>3.5167201689545933</v>
      </c>
      <c r="W22">
        <v>10.747293720846788</v>
      </c>
      <c r="X22">
        <v>37.469584248967926</v>
      </c>
      <c r="Y22">
        <v>0</v>
      </c>
      <c r="Z22">
        <v>1.6646651999999997</v>
      </c>
      <c r="AA22">
        <v>0</v>
      </c>
      <c r="AB22">
        <v>10.036104000000002</v>
      </c>
      <c r="AC22">
        <v>4.9156799999999992</v>
      </c>
      <c r="AD22">
        <v>0</v>
      </c>
      <c r="AE22">
        <v>12.5575788</v>
      </c>
      <c r="AF22">
        <v>0</v>
      </c>
      <c r="AG22">
        <v>0</v>
      </c>
      <c r="AH22">
        <v>38.847209999999997</v>
      </c>
      <c r="AI22">
        <v>0</v>
      </c>
      <c r="AJ22">
        <v>0</v>
      </c>
      <c r="AK22">
        <v>12.98869</v>
      </c>
      <c r="AL22">
        <v>20.361900000000002</v>
      </c>
      <c r="AM22">
        <v>0</v>
      </c>
      <c r="AN22">
        <v>0</v>
      </c>
      <c r="AO22">
        <v>6.4968120000000011</v>
      </c>
      <c r="AP22">
        <v>3.0907242200604053</v>
      </c>
      <c r="AQ22">
        <v>0</v>
      </c>
      <c r="AR22">
        <v>5.0472000000000001</v>
      </c>
      <c r="AS22">
        <v>3.075299999999999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740.88731847370332</v>
      </c>
      <c r="DN22">
        <v>25.52159741384704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124.80159774492421</v>
      </c>
      <c r="L23">
        <v>20.999128247860011</v>
      </c>
      <c r="M23">
        <v>0</v>
      </c>
      <c r="N23">
        <v>30.001970572779818</v>
      </c>
      <c r="O23">
        <v>50.376544855708914</v>
      </c>
      <c r="P23">
        <v>66.620791228351294</v>
      </c>
      <c r="Q23">
        <v>1.9962913043478263</v>
      </c>
      <c r="R23">
        <v>5.3825928338762212</v>
      </c>
      <c r="S23">
        <v>3.0006751199451678</v>
      </c>
      <c r="T23">
        <v>0</v>
      </c>
      <c r="U23">
        <v>292.41386162092726</v>
      </c>
      <c r="V23">
        <v>3.5167201689545933</v>
      </c>
      <c r="W23">
        <v>10.747293720846788</v>
      </c>
      <c r="X23">
        <v>37.469584248967926</v>
      </c>
      <c r="Y23">
        <v>0</v>
      </c>
      <c r="Z23">
        <v>1.6646651999999997</v>
      </c>
      <c r="AA23">
        <v>0</v>
      </c>
      <c r="AB23">
        <v>10.036104000000002</v>
      </c>
      <c r="AC23">
        <v>4.9156799999999992</v>
      </c>
      <c r="AD23">
        <v>0</v>
      </c>
      <c r="AE23">
        <v>12.5575788</v>
      </c>
      <c r="AF23">
        <v>0</v>
      </c>
      <c r="AG23">
        <v>0</v>
      </c>
      <c r="AH23">
        <v>38.847209999999997</v>
      </c>
      <c r="AI23">
        <v>0</v>
      </c>
      <c r="AJ23">
        <v>0</v>
      </c>
      <c r="AK23">
        <v>12.98869</v>
      </c>
      <c r="AL23">
        <v>20.361900000000002</v>
      </c>
      <c r="AM23">
        <v>0</v>
      </c>
      <c r="AN23">
        <v>0</v>
      </c>
      <c r="AO23">
        <v>6.4968120000000011</v>
      </c>
      <c r="AP23">
        <v>3.0907242200604053</v>
      </c>
      <c r="AQ23">
        <v>0</v>
      </c>
      <c r="AR23">
        <v>5.0472000000000001</v>
      </c>
      <c r="AS23">
        <v>3.075299999999999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740.88731847370332</v>
      </c>
      <c r="DN23">
        <v>25.52159741384704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124.80159774492421</v>
      </c>
      <c r="L24">
        <v>20.999128247860011</v>
      </c>
      <c r="M24">
        <v>0</v>
      </c>
      <c r="N24">
        <v>30.001970572779818</v>
      </c>
      <c r="O24">
        <v>50.376544855708914</v>
      </c>
      <c r="P24">
        <v>66.620791228351294</v>
      </c>
      <c r="Q24">
        <v>1.9962913043478263</v>
      </c>
      <c r="R24">
        <v>5.3825928338762212</v>
      </c>
      <c r="S24">
        <v>3.0006751199451678</v>
      </c>
      <c r="T24">
        <v>0</v>
      </c>
      <c r="U24">
        <v>292.41386162092726</v>
      </c>
      <c r="V24">
        <v>3.5167201689545933</v>
      </c>
      <c r="W24">
        <v>10.747293720846788</v>
      </c>
      <c r="X24">
        <v>37.469584248967926</v>
      </c>
      <c r="Y24">
        <v>0</v>
      </c>
      <c r="Z24">
        <v>1.6646651999999997</v>
      </c>
      <c r="AA24">
        <v>0</v>
      </c>
      <c r="AB24">
        <v>10.036104000000002</v>
      </c>
      <c r="AC24">
        <v>4.9156799999999992</v>
      </c>
      <c r="AD24">
        <v>0</v>
      </c>
      <c r="AE24">
        <v>12.5575788</v>
      </c>
      <c r="AF24">
        <v>0</v>
      </c>
      <c r="AG24">
        <v>0</v>
      </c>
      <c r="AH24">
        <v>38.847209999999997</v>
      </c>
      <c r="AI24">
        <v>0</v>
      </c>
      <c r="AJ24">
        <v>0</v>
      </c>
      <c r="AK24">
        <v>12.98869</v>
      </c>
      <c r="AL24">
        <v>20.361900000000002</v>
      </c>
      <c r="AM24">
        <v>0</v>
      </c>
      <c r="AN24">
        <v>0</v>
      </c>
      <c r="AO24">
        <v>6.4968120000000011</v>
      </c>
      <c r="AP24">
        <v>3.0907242200604053</v>
      </c>
      <c r="AQ24">
        <v>0</v>
      </c>
      <c r="AR24">
        <v>5.0472000000000001</v>
      </c>
      <c r="AS24">
        <v>3.075299999999999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740.88731847370332</v>
      </c>
      <c r="DN24">
        <v>25.52159741384704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124.80159774492421</v>
      </c>
      <c r="L25">
        <v>20.999128247860011</v>
      </c>
      <c r="M25">
        <v>0</v>
      </c>
      <c r="N25">
        <v>30.001970572779818</v>
      </c>
      <c r="O25">
        <v>50.376544855708914</v>
      </c>
      <c r="P25">
        <v>66.620791228351294</v>
      </c>
      <c r="Q25">
        <v>1.9962913043478263</v>
      </c>
      <c r="R25">
        <v>5.3825928338762212</v>
      </c>
      <c r="S25">
        <v>3.0006751199451678</v>
      </c>
      <c r="T25">
        <v>0</v>
      </c>
      <c r="U25">
        <v>292.41386162092726</v>
      </c>
      <c r="V25">
        <v>3.5167201689545933</v>
      </c>
      <c r="W25">
        <v>10.747293720846788</v>
      </c>
      <c r="X25">
        <v>37.469584248967926</v>
      </c>
      <c r="Y25">
        <v>0</v>
      </c>
      <c r="Z25">
        <v>1.6646651999999997</v>
      </c>
      <c r="AA25">
        <v>0</v>
      </c>
      <c r="AB25">
        <v>10.036104000000002</v>
      </c>
      <c r="AC25">
        <v>4.9156799999999992</v>
      </c>
      <c r="AD25">
        <v>0</v>
      </c>
      <c r="AE25">
        <v>12.5575788</v>
      </c>
      <c r="AF25">
        <v>0</v>
      </c>
      <c r="AG25">
        <v>0</v>
      </c>
      <c r="AH25">
        <v>38.847209999999997</v>
      </c>
      <c r="AI25">
        <v>0</v>
      </c>
      <c r="AJ25">
        <v>0</v>
      </c>
      <c r="AK25">
        <v>12.98869</v>
      </c>
      <c r="AL25">
        <v>20.361900000000002</v>
      </c>
      <c r="AM25">
        <v>0</v>
      </c>
      <c r="AN25">
        <v>0</v>
      </c>
      <c r="AO25">
        <v>6.3474600000000008</v>
      </c>
      <c r="AP25">
        <v>3.0907242200604053</v>
      </c>
      <c r="AQ25">
        <v>0</v>
      </c>
      <c r="AR25">
        <v>5.0472000000000001</v>
      </c>
      <c r="AS25">
        <v>3.075299999999999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740.74293979370339</v>
      </c>
      <c r="DN25">
        <v>25.516624093847039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124.80159774492421</v>
      </c>
      <c r="L26">
        <v>20.999128247860011</v>
      </c>
      <c r="M26">
        <v>0</v>
      </c>
      <c r="N26">
        <v>30.001970572779818</v>
      </c>
      <c r="O26">
        <v>50.376544855708914</v>
      </c>
      <c r="P26">
        <v>66.620791228351294</v>
      </c>
      <c r="Q26">
        <v>1.9962913043478263</v>
      </c>
      <c r="R26">
        <v>5.3825928338762212</v>
      </c>
      <c r="S26">
        <v>3.0006751199451678</v>
      </c>
      <c r="T26">
        <v>0</v>
      </c>
      <c r="U26">
        <v>292.41386162092726</v>
      </c>
      <c r="V26">
        <v>3.5167201689545933</v>
      </c>
      <c r="W26">
        <v>10.747293720846788</v>
      </c>
      <c r="X26">
        <v>37.469584248967926</v>
      </c>
      <c r="Y26">
        <v>0</v>
      </c>
      <c r="Z26">
        <v>1.6646651999999997</v>
      </c>
      <c r="AA26">
        <v>0</v>
      </c>
      <c r="AB26">
        <v>10.036104000000002</v>
      </c>
      <c r="AC26">
        <v>4.9156799999999992</v>
      </c>
      <c r="AD26">
        <v>0</v>
      </c>
      <c r="AE26">
        <v>12.5575788</v>
      </c>
      <c r="AF26">
        <v>0</v>
      </c>
      <c r="AG26">
        <v>0</v>
      </c>
      <c r="AH26">
        <v>38.847209999999997</v>
      </c>
      <c r="AI26">
        <v>0</v>
      </c>
      <c r="AJ26">
        <v>0</v>
      </c>
      <c r="AK26">
        <v>12.98869</v>
      </c>
      <c r="AL26">
        <v>20.361900000000002</v>
      </c>
      <c r="AM26">
        <v>0</v>
      </c>
      <c r="AN26">
        <v>0</v>
      </c>
      <c r="AO26">
        <v>6.3474600000000008</v>
      </c>
      <c r="AP26">
        <v>3.0907242200604053</v>
      </c>
      <c r="AQ26">
        <v>0</v>
      </c>
      <c r="AR26">
        <v>5.0472000000000001</v>
      </c>
      <c r="AS26">
        <v>3.075299999999999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740.74293979370339</v>
      </c>
      <c r="DN26">
        <v>25.516624093847039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165.03162304015294</v>
      </c>
      <c r="L27">
        <v>43.487716839409245</v>
      </c>
      <c r="M27">
        <v>0</v>
      </c>
      <c r="N27">
        <v>30.001970572779818</v>
      </c>
      <c r="O27">
        <v>50.376544855708914</v>
      </c>
      <c r="P27">
        <v>66.620791228351294</v>
      </c>
      <c r="Q27">
        <v>5.0804805442176875</v>
      </c>
      <c r="R27">
        <v>5.3825928338762212</v>
      </c>
      <c r="S27">
        <v>6.7008475247524766</v>
      </c>
      <c r="T27">
        <v>0</v>
      </c>
      <c r="U27">
        <v>292.41386162092726</v>
      </c>
      <c r="V27">
        <v>3.5167201689545933</v>
      </c>
      <c r="W27">
        <v>10.747293720846788</v>
      </c>
      <c r="X27">
        <v>37.469584248967926</v>
      </c>
      <c r="Y27">
        <v>0</v>
      </c>
      <c r="Z27">
        <v>1.6646651999999997</v>
      </c>
      <c r="AA27">
        <v>0</v>
      </c>
      <c r="AB27">
        <v>10.036104000000002</v>
      </c>
      <c r="AC27">
        <v>4.9156799999999992</v>
      </c>
      <c r="AD27">
        <v>0</v>
      </c>
      <c r="AE27">
        <v>12.5575788</v>
      </c>
      <c r="AF27">
        <v>0</v>
      </c>
      <c r="AG27">
        <v>0</v>
      </c>
      <c r="AH27">
        <v>38.847209999999997</v>
      </c>
      <c r="AI27">
        <v>0</v>
      </c>
      <c r="AJ27">
        <v>0</v>
      </c>
      <c r="AK27">
        <v>12.98869</v>
      </c>
      <c r="AL27">
        <v>20.361900000000002</v>
      </c>
      <c r="AM27">
        <v>0</v>
      </c>
      <c r="AN27">
        <v>0</v>
      </c>
      <c r="AO27">
        <v>6.3474600000000008</v>
      </c>
      <c r="AP27">
        <v>3.0907242200604053</v>
      </c>
      <c r="AQ27">
        <v>0</v>
      </c>
      <c r="AR27">
        <v>12.3376</v>
      </c>
      <c r="AS27">
        <v>8.3374799999999993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820.06604503724316</v>
      </c>
      <c r="DN27">
        <v>28.249074381762398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165.03162304015294</v>
      </c>
      <c r="L28">
        <v>43.487716839409245</v>
      </c>
      <c r="M28">
        <v>0</v>
      </c>
      <c r="N28">
        <v>30.001970572779818</v>
      </c>
      <c r="O28">
        <v>50.376544855708914</v>
      </c>
      <c r="P28">
        <v>66.620791228351294</v>
      </c>
      <c r="Q28">
        <v>5.0804805442176875</v>
      </c>
      <c r="R28">
        <v>5.3825928338762212</v>
      </c>
      <c r="S28">
        <v>6.7008475247524766</v>
      </c>
      <c r="T28">
        <v>0</v>
      </c>
      <c r="U28">
        <v>292.41386162092726</v>
      </c>
      <c r="V28">
        <v>3.5167201689545933</v>
      </c>
      <c r="W28">
        <v>10.747293720846788</v>
      </c>
      <c r="X28">
        <v>37.469584248967926</v>
      </c>
      <c r="Y28">
        <v>0</v>
      </c>
      <c r="Z28">
        <v>1.6646651999999997</v>
      </c>
      <c r="AA28">
        <v>0</v>
      </c>
      <c r="AB28">
        <v>10.036104000000002</v>
      </c>
      <c r="AC28">
        <v>4.9156799999999992</v>
      </c>
      <c r="AD28">
        <v>0</v>
      </c>
      <c r="AE28">
        <v>12.5575788</v>
      </c>
      <c r="AF28">
        <v>0</v>
      </c>
      <c r="AG28">
        <v>0</v>
      </c>
      <c r="AH28">
        <v>38.847209999999997</v>
      </c>
      <c r="AI28">
        <v>0</v>
      </c>
      <c r="AJ28">
        <v>0</v>
      </c>
      <c r="AK28">
        <v>12.98869</v>
      </c>
      <c r="AL28">
        <v>20.361900000000002</v>
      </c>
      <c r="AM28">
        <v>0</v>
      </c>
      <c r="AN28">
        <v>0</v>
      </c>
      <c r="AO28">
        <v>6.3474600000000008</v>
      </c>
      <c r="AP28">
        <v>3.0907242200604053</v>
      </c>
      <c r="AQ28">
        <v>0</v>
      </c>
      <c r="AR28">
        <v>12.3376</v>
      </c>
      <c r="AS28">
        <v>8.3374799999999993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820.06604503724316</v>
      </c>
      <c r="DN28">
        <v>28.249074381762398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165.03162304015294</v>
      </c>
      <c r="L29">
        <v>43.487716839409245</v>
      </c>
      <c r="M29">
        <v>0</v>
      </c>
      <c r="N29">
        <v>30.001970572779818</v>
      </c>
      <c r="O29">
        <v>50.376544855708914</v>
      </c>
      <c r="P29">
        <v>66.620791228351294</v>
      </c>
      <c r="Q29">
        <v>5.0804805442176875</v>
      </c>
      <c r="R29">
        <v>5.3825928338762212</v>
      </c>
      <c r="S29">
        <v>6.7008475247524766</v>
      </c>
      <c r="T29">
        <v>0</v>
      </c>
      <c r="U29">
        <v>292.41386162092726</v>
      </c>
      <c r="V29">
        <v>3.5167201689545933</v>
      </c>
      <c r="W29">
        <v>10.747293720846788</v>
      </c>
      <c r="X29">
        <v>37.469584248967926</v>
      </c>
      <c r="Y29">
        <v>0</v>
      </c>
      <c r="Z29">
        <v>1.6646651999999997</v>
      </c>
      <c r="AA29">
        <v>0</v>
      </c>
      <c r="AB29">
        <v>10.036104000000002</v>
      </c>
      <c r="AC29">
        <v>4.9156799999999992</v>
      </c>
      <c r="AD29">
        <v>0</v>
      </c>
      <c r="AE29">
        <v>12.5575788</v>
      </c>
      <c r="AF29">
        <v>0</v>
      </c>
      <c r="AG29">
        <v>0</v>
      </c>
      <c r="AH29">
        <v>38.847209999999997</v>
      </c>
      <c r="AI29">
        <v>0</v>
      </c>
      <c r="AJ29">
        <v>0</v>
      </c>
      <c r="AK29">
        <v>12.98869</v>
      </c>
      <c r="AL29">
        <v>20.361900000000002</v>
      </c>
      <c r="AM29">
        <v>0</v>
      </c>
      <c r="AN29">
        <v>0</v>
      </c>
      <c r="AO29">
        <v>6.3474600000000008</v>
      </c>
      <c r="AP29">
        <v>3.0907242200604053</v>
      </c>
      <c r="AQ29">
        <v>0</v>
      </c>
      <c r="AR29">
        <v>5.0472000000000001</v>
      </c>
      <c r="AS29">
        <v>8.3374799999999993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813.01841530644606</v>
      </c>
      <c r="DN29">
        <v>28.006304112559498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165.03162304015294</v>
      </c>
      <c r="L30">
        <v>43.487716839409245</v>
      </c>
      <c r="M30">
        <v>0</v>
      </c>
      <c r="N30">
        <v>30.001970572779818</v>
      </c>
      <c r="O30">
        <v>50.376544855708914</v>
      </c>
      <c r="P30">
        <v>66.620791228351294</v>
      </c>
      <c r="Q30">
        <v>5.0804805442176875</v>
      </c>
      <c r="R30">
        <v>5.3825928338762212</v>
      </c>
      <c r="S30">
        <v>6.7008475247524766</v>
      </c>
      <c r="T30">
        <v>0</v>
      </c>
      <c r="U30">
        <v>292.41386162092726</v>
      </c>
      <c r="V30">
        <v>3.5167201689545933</v>
      </c>
      <c r="W30">
        <v>10.747293720846788</v>
      </c>
      <c r="X30">
        <v>37.469584248967926</v>
      </c>
      <c r="Y30">
        <v>0</v>
      </c>
      <c r="Z30">
        <v>1.6646651999999997</v>
      </c>
      <c r="AA30">
        <v>0</v>
      </c>
      <c r="AB30">
        <v>10.036104000000002</v>
      </c>
      <c r="AC30">
        <v>4.9156799999999992</v>
      </c>
      <c r="AD30">
        <v>0</v>
      </c>
      <c r="AE30">
        <v>12.5575788</v>
      </c>
      <c r="AF30">
        <v>0</v>
      </c>
      <c r="AG30">
        <v>0</v>
      </c>
      <c r="AH30">
        <v>38.847209999999997</v>
      </c>
      <c r="AI30">
        <v>0</v>
      </c>
      <c r="AJ30">
        <v>0</v>
      </c>
      <c r="AK30">
        <v>12.98869</v>
      </c>
      <c r="AL30">
        <v>20.361900000000002</v>
      </c>
      <c r="AM30">
        <v>0</v>
      </c>
      <c r="AN30">
        <v>0</v>
      </c>
      <c r="AO30">
        <v>6.3474600000000008</v>
      </c>
      <c r="AP30">
        <v>3.0907242200604053</v>
      </c>
      <c r="AQ30">
        <v>0</v>
      </c>
      <c r="AR30">
        <v>5.0472000000000001</v>
      </c>
      <c r="AS30">
        <v>8.3374799999999993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813.01841530644606</v>
      </c>
      <c r="DN30">
        <v>28.006304112559498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165.03162304015294</v>
      </c>
      <c r="L31">
        <v>43.487716839409245</v>
      </c>
      <c r="M31">
        <v>0</v>
      </c>
      <c r="N31">
        <v>30.001970572779818</v>
      </c>
      <c r="O31">
        <v>50.376544855708914</v>
      </c>
      <c r="P31">
        <v>66.620791228351294</v>
      </c>
      <c r="Q31">
        <v>5.0804805442176875</v>
      </c>
      <c r="R31">
        <v>5.3825928338762212</v>
      </c>
      <c r="S31">
        <v>6.7008475247524766</v>
      </c>
      <c r="T31">
        <v>0</v>
      </c>
      <c r="U31">
        <v>292.41386162092726</v>
      </c>
      <c r="V31">
        <v>3.5167201689545933</v>
      </c>
      <c r="W31">
        <v>10.747293720846788</v>
      </c>
      <c r="X31">
        <v>37.469584248967926</v>
      </c>
      <c r="Y31">
        <v>0</v>
      </c>
      <c r="Z31">
        <v>1.6646651999999997</v>
      </c>
      <c r="AA31">
        <v>0</v>
      </c>
      <c r="AB31">
        <v>10.036104000000002</v>
      </c>
      <c r="AC31">
        <v>4.9156799999999992</v>
      </c>
      <c r="AD31">
        <v>0</v>
      </c>
      <c r="AE31">
        <v>12.5575788</v>
      </c>
      <c r="AF31">
        <v>0</v>
      </c>
      <c r="AG31">
        <v>0</v>
      </c>
      <c r="AH31">
        <v>38.847209999999997</v>
      </c>
      <c r="AI31">
        <v>0</v>
      </c>
      <c r="AJ31">
        <v>0</v>
      </c>
      <c r="AK31">
        <v>12.98869</v>
      </c>
      <c r="AL31">
        <v>20.066800000000011</v>
      </c>
      <c r="AM31">
        <v>0</v>
      </c>
      <c r="AN31">
        <v>0</v>
      </c>
      <c r="AO31">
        <v>6.3474600000000008</v>
      </c>
      <c r="AP31">
        <v>3.0907242200604053</v>
      </c>
      <c r="AQ31">
        <v>0</v>
      </c>
      <c r="AR31">
        <v>5.0472000000000001</v>
      </c>
      <c r="AS31">
        <v>8.3374799999999993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812.73314198407093</v>
      </c>
      <c r="DN31">
        <v>27.996477434934722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165.03162304015294</v>
      </c>
      <c r="L32">
        <v>43.487716839409245</v>
      </c>
      <c r="M32">
        <v>0</v>
      </c>
      <c r="N32">
        <v>30.001970572779818</v>
      </c>
      <c r="O32">
        <v>50.376544855708914</v>
      </c>
      <c r="P32">
        <v>66.620791228351294</v>
      </c>
      <c r="Q32">
        <v>5.0804805442176875</v>
      </c>
      <c r="R32">
        <v>5.3825928338762212</v>
      </c>
      <c r="S32">
        <v>6.7008475247524766</v>
      </c>
      <c r="T32">
        <v>0</v>
      </c>
      <c r="U32">
        <v>292.41386162092726</v>
      </c>
      <c r="V32">
        <v>3.5167201689545933</v>
      </c>
      <c r="W32">
        <v>10.747293720846788</v>
      </c>
      <c r="X32">
        <v>37.469584248967926</v>
      </c>
      <c r="Y32">
        <v>0</v>
      </c>
      <c r="Z32">
        <v>1.6646651999999997</v>
      </c>
      <c r="AA32">
        <v>0</v>
      </c>
      <c r="AB32">
        <v>10.036104000000002</v>
      </c>
      <c r="AC32">
        <v>4.9156799999999992</v>
      </c>
      <c r="AD32">
        <v>0</v>
      </c>
      <c r="AE32">
        <v>12.5575788</v>
      </c>
      <c r="AF32">
        <v>0</v>
      </c>
      <c r="AG32">
        <v>0</v>
      </c>
      <c r="AH32">
        <v>38.847209999999997</v>
      </c>
      <c r="AI32">
        <v>0</v>
      </c>
      <c r="AJ32">
        <v>0</v>
      </c>
      <c r="AK32">
        <v>12.98869</v>
      </c>
      <c r="AL32">
        <v>20.066800000000011</v>
      </c>
      <c r="AM32">
        <v>0</v>
      </c>
      <c r="AN32">
        <v>0</v>
      </c>
      <c r="AO32">
        <v>6.3474600000000008</v>
      </c>
      <c r="AP32">
        <v>3.0907242200604053</v>
      </c>
      <c r="AQ32">
        <v>0</v>
      </c>
      <c r="AR32">
        <v>5.0472000000000001</v>
      </c>
      <c r="AS32">
        <v>8.3374799999999993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812.73314198407093</v>
      </c>
      <c r="DN32">
        <v>27.996477434934722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165.03162304015294</v>
      </c>
      <c r="L33">
        <v>20.999128247860011</v>
      </c>
      <c r="M33">
        <v>0</v>
      </c>
      <c r="N33">
        <v>30.001970572779818</v>
      </c>
      <c r="O33">
        <v>50.376544855708914</v>
      </c>
      <c r="P33">
        <v>66.620791228351294</v>
      </c>
      <c r="Q33">
        <v>1.9962913043478263</v>
      </c>
      <c r="R33">
        <v>5.3825928338762212</v>
      </c>
      <c r="S33">
        <v>3.1033977383633116</v>
      </c>
      <c r="T33">
        <v>0</v>
      </c>
      <c r="U33">
        <v>292.41386162092726</v>
      </c>
      <c r="V33">
        <v>3.5167201689545933</v>
      </c>
      <c r="W33">
        <v>10.747293720846788</v>
      </c>
      <c r="X33">
        <v>37.469584248967926</v>
      </c>
      <c r="Y33">
        <v>0</v>
      </c>
      <c r="Z33">
        <v>1.6646651999999997</v>
      </c>
      <c r="AA33">
        <v>0</v>
      </c>
      <c r="AB33">
        <v>10.036104000000002</v>
      </c>
      <c r="AC33">
        <v>4.9156799999999992</v>
      </c>
      <c r="AD33">
        <v>0</v>
      </c>
      <c r="AE33">
        <v>12.5575788</v>
      </c>
      <c r="AF33">
        <v>0</v>
      </c>
      <c r="AG33">
        <v>0</v>
      </c>
      <c r="AH33">
        <v>38.847209999999997</v>
      </c>
      <c r="AI33">
        <v>0</v>
      </c>
      <c r="AJ33">
        <v>0</v>
      </c>
      <c r="AK33">
        <v>12.98869</v>
      </c>
      <c r="AL33">
        <v>20.066800000000011</v>
      </c>
      <c r="AM33">
        <v>0</v>
      </c>
      <c r="AN33">
        <v>0</v>
      </c>
      <c r="AO33">
        <v>6.3474600000000008</v>
      </c>
      <c r="AP33">
        <v>3.0907242200604053</v>
      </c>
      <c r="AQ33">
        <v>0</v>
      </c>
      <c r="AR33">
        <v>5.0472000000000001</v>
      </c>
      <c r="AS33">
        <v>3.4169999999999994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779.77763639424802</v>
      </c>
      <c r="DN33">
        <v>26.861275406949282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165.03162304015294</v>
      </c>
      <c r="L34">
        <v>20.999128247860011</v>
      </c>
      <c r="M34">
        <v>0</v>
      </c>
      <c r="N34">
        <v>30.001970572779818</v>
      </c>
      <c r="O34">
        <v>50.376544855708914</v>
      </c>
      <c r="P34">
        <v>66.620791228351294</v>
      </c>
      <c r="Q34">
        <v>1.9962913043478263</v>
      </c>
      <c r="R34">
        <v>5.3825928338762212</v>
      </c>
      <c r="S34">
        <v>3.0006751199451678</v>
      </c>
      <c r="T34">
        <v>0</v>
      </c>
      <c r="U34">
        <v>292.41386162092726</v>
      </c>
      <c r="V34">
        <v>3.5167201689545933</v>
      </c>
      <c r="W34">
        <v>10.747293720846788</v>
      </c>
      <c r="X34">
        <v>37.469584248967926</v>
      </c>
      <c r="Y34">
        <v>0</v>
      </c>
      <c r="Z34">
        <v>1.6646651999999997</v>
      </c>
      <c r="AA34">
        <v>0</v>
      </c>
      <c r="AB34">
        <v>10.036104000000002</v>
      </c>
      <c r="AC34">
        <v>4.9156799999999992</v>
      </c>
      <c r="AD34">
        <v>0</v>
      </c>
      <c r="AE34">
        <v>12.5575788</v>
      </c>
      <c r="AF34">
        <v>0</v>
      </c>
      <c r="AG34">
        <v>0</v>
      </c>
      <c r="AH34">
        <v>38.847209999999997</v>
      </c>
      <c r="AI34">
        <v>0</v>
      </c>
      <c r="AJ34">
        <v>0</v>
      </c>
      <c r="AK34">
        <v>12.98869</v>
      </c>
      <c r="AL34">
        <v>20.066800000000011</v>
      </c>
      <c r="AM34">
        <v>0</v>
      </c>
      <c r="AN34">
        <v>0</v>
      </c>
      <c r="AO34">
        <v>6.3474600000000008</v>
      </c>
      <c r="AP34">
        <v>3.0907242200604053</v>
      </c>
      <c r="AQ34">
        <v>0</v>
      </c>
      <c r="AR34">
        <v>5.0472000000000001</v>
      </c>
      <c r="AS34">
        <v>2.7336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779.0177103566815</v>
      </c>
      <c r="DN34">
        <v>26.83507882609771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165.03162304015294</v>
      </c>
      <c r="L35">
        <v>20.999128247860011</v>
      </c>
      <c r="M35">
        <v>0</v>
      </c>
      <c r="N35">
        <v>30.00167185978578</v>
      </c>
      <c r="O35">
        <v>50.376544855708914</v>
      </c>
      <c r="P35">
        <v>63.185277578947364</v>
      </c>
      <c r="Q35">
        <v>1.9962913043478263</v>
      </c>
      <c r="R35">
        <v>5.3825928338762212</v>
      </c>
      <c r="S35">
        <v>3.0006751199451678</v>
      </c>
      <c r="T35">
        <v>0</v>
      </c>
      <c r="U35">
        <v>292.41386162092726</v>
      </c>
      <c r="V35">
        <v>3.5167201689545933</v>
      </c>
      <c r="W35">
        <v>10.747293720846788</v>
      </c>
      <c r="X35">
        <v>37.469584248967926</v>
      </c>
      <c r="Y35">
        <v>0</v>
      </c>
      <c r="Z35">
        <v>1.6562832000000005</v>
      </c>
      <c r="AA35">
        <v>0</v>
      </c>
      <c r="AB35">
        <v>10.036104000000002</v>
      </c>
      <c r="AC35">
        <v>4.9156799999999992</v>
      </c>
      <c r="AD35">
        <v>0</v>
      </c>
      <c r="AE35">
        <v>12.5575788</v>
      </c>
      <c r="AF35">
        <v>0</v>
      </c>
      <c r="AG35">
        <v>0</v>
      </c>
      <c r="AH35">
        <v>38.847209999999997</v>
      </c>
      <c r="AI35">
        <v>0</v>
      </c>
      <c r="AJ35">
        <v>0</v>
      </c>
      <c r="AK35">
        <v>12.98869</v>
      </c>
      <c r="AL35">
        <v>20.066800000000011</v>
      </c>
      <c r="AM35">
        <v>0</v>
      </c>
      <c r="AN35">
        <v>0</v>
      </c>
      <c r="AO35">
        <v>6.3474600000000008</v>
      </c>
      <c r="AP35">
        <v>3.0907242200604053</v>
      </c>
      <c r="AQ35">
        <v>0</v>
      </c>
      <c r="AR35">
        <v>5.0472000000000001</v>
      </c>
      <c r="AS35">
        <v>2.7336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775.68820730472532</v>
      </c>
      <c r="DN35">
        <v>26.720387515656025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165.03162304015294</v>
      </c>
      <c r="L36">
        <v>20.999128247860011</v>
      </c>
      <c r="M36">
        <v>0</v>
      </c>
      <c r="N36">
        <v>30.00167185978578</v>
      </c>
      <c r="O36">
        <v>50.376544855708914</v>
      </c>
      <c r="P36">
        <v>63.185277578947364</v>
      </c>
      <c r="Q36">
        <v>1.9962913043478263</v>
      </c>
      <c r="R36">
        <v>5.3825928338762212</v>
      </c>
      <c r="S36">
        <v>3.0006751199451678</v>
      </c>
      <c r="T36">
        <v>0</v>
      </c>
      <c r="U36">
        <v>292.41386162092726</v>
      </c>
      <c r="V36">
        <v>3.5167201689545933</v>
      </c>
      <c r="W36">
        <v>10.747293720846788</v>
      </c>
      <c r="X36">
        <v>37.469584248967926</v>
      </c>
      <c r="Y36">
        <v>0</v>
      </c>
      <c r="Z36">
        <v>1.6562832000000005</v>
      </c>
      <c r="AA36">
        <v>0</v>
      </c>
      <c r="AB36">
        <v>10.036104000000002</v>
      </c>
      <c r="AC36">
        <v>4.9156799999999992</v>
      </c>
      <c r="AD36">
        <v>0</v>
      </c>
      <c r="AE36">
        <v>12.5575788</v>
      </c>
      <c r="AF36">
        <v>0</v>
      </c>
      <c r="AG36">
        <v>0</v>
      </c>
      <c r="AH36">
        <v>38.847209999999997</v>
      </c>
      <c r="AI36">
        <v>0</v>
      </c>
      <c r="AJ36">
        <v>0</v>
      </c>
      <c r="AK36">
        <v>12.98869</v>
      </c>
      <c r="AL36">
        <v>20.066800000000011</v>
      </c>
      <c r="AM36">
        <v>0</v>
      </c>
      <c r="AN36">
        <v>0</v>
      </c>
      <c r="AO36">
        <v>6.3474600000000008</v>
      </c>
      <c r="AP36">
        <v>3.0907242200604053</v>
      </c>
      <c r="AQ36">
        <v>0</v>
      </c>
      <c r="AR36">
        <v>5.0472000000000001</v>
      </c>
      <c r="AS36">
        <v>2.7336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775.68820730472532</v>
      </c>
      <c r="DN36">
        <v>26.720387515656025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165.03162304015294</v>
      </c>
      <c r="L37">
        <v>20.999128247860011</v>
      </c>
      <c r="M37">
        <v>0</v>
      </c>
      <c r="N37">
        <v>30.00167185978578</v>
      </c>
      <c r="O37">
        <v>50.376544855708914</v>
      </c>
      <c r="P37">
        <v>63.185277578947364</v>
      </c>
      <c r="Q37">
        <v>1.9962913043478263</v>
      </c>
      <c r="R37">
        <v>5.3825928338762212</v>
      </c>
      <c r="S37">
        <v>3.0006751199451678</v>
      </c>
      <c r="T37">
        <v>0</v>
      </c>
      <c r="U37">
        <v>292.41386162092726</v>
      </c>
      <c r="V37">
        <v>3.5167201689545933</v>
      </c>
      <c r="W37">
        <v>10.747293720846788</v>
      </c>
      <c r="X37">
        <v>37.469584248967926</v>
      </c>
      <c r="Y37">
        <v>0</v>
      </c>
      <c r="Z37">
        <v>1.6562832000000005</v>
      </c>
      <c r="AA37">
        <v>0</v>
      </c>
      <c r="AB37">
        <v>7.6862200000000032</v>
      </c>
      <c r="AC37">
        <v>2.4578399999999996</v>
      </c>
      <c r="AD37">
        <v>0</v>
      </c>
      <c r="AE37">
        <v>12.5575788</v>
      </c>
      <c r="AF37">
        <v>0</v>
      </c>
      <c r="AG37">
        <v>0</v>
      </c>
      <c r="AH37">
        <v>38.847209999999997</v>
      </c>
      <c r="AI37">
        <v>0</v>
      </c>
      <c r="AJ37">
        <v>0</v>
      </c>
      <c r="AK37">
        <v>12.98869</v>
      </c>
      <c r="AL37">
        <v>20.066800000000011</v>
      </c>
      <c r="AM37">
        <v>0</v>
      </c>
      <c r="AN37">
        <v>0</v>
      </c>
      <c r="AO37">
        <v>6.3474600000000008</v>
      </c>
      <c r="AP37">
        <v>3.0907242200604053</v>
      </c>
      <c r="AQ37">
        <v>0</v>
      </c>
      <c r="AR37">
        <v>5.0472000000000001</v>
      </c>
      <c r="AS37">
        <v>2.7336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771.04058050427636</v>
      </c>
      <c r="DN37">
        <v>26.560290316105107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165.03162304015294</v>
      </c>
      <c r="L38">
        <v>20.999128247860011</v>
      </c>
      <c r="M38">
        <v>0</v>
      </c>
      <c r="N38">
        <v>30.00167185978578</v>
      </c>
      <c r="O38">
        <v>50.376544855708914</v>
      </c>
      <c r="P38">
        <v>63.185277578947364</v>
      </c>
      <c r="Q38">
        <v>1.9962913043478263</v>
      </c>
      <c r="R38">
        <v>5.3825928338762212</v>
      </c>
      <c r="S38">
        <v>3.0006751199451678</v>
      </c>
      <c r="T38">
        <v>0</v>
      </c>
      <c r="U38">
        <v>292.41386162092726</v>
      </c>
      <c r="V38">
        <v>3.5167201689545933</v>
      </c>
      <c r="W38">
        <v>10.747293720846788</v>
      </c>
      <c r="X38">
        <v>37.469584248967926</v>
      </c>
      <c r="Y38">
        <v>0</v>
      </c>
      <c r="Z38">
        <v>1.6562832000000005</v>
      </c>
      <c r="AA38">
        <v>0</v>
      </c>
      <c r="AB38">
        <v>3.386000000000001</v>
      </c>
      <c r="AC38">
        <v>2.4578399999999996</v>
      </c>
      <c r="AD38">
        <v>0</v>
      </c>
      <c r="AE38">
        <v>12.5575788</v>
      </c>
      <c r="AF38">
        <v>0</v>
      </c>
      <c r="AG38">
        <v>0</v>
      </c>
      <c r="AH38">
        <v>38.847209999999997</v>
      </c>
      <c r="AI38">
        <v>0</v>
      </c>
      <c r="AJ38">
        <v>0</v>
      </c>
      <c r="AK38">
        <v>12.98869</v>
      </c>
      <c r="AL38">
        <v>20.066800000000011</v>
      </c>
      <c r="AM38">
        <v>0</v>
      </c>
      <c r="AN38">
        <v>0</v>
      </c>
      <c r="AO38">
        <v>6.3474600000000008</v>
      </c>
      <c r="AP38">
        <v>3.0907242200604053</v>
      </c>
      <c r="AQ38">
        <v>0</v>
      </c>
      <c r="AR38">
        <v>5.0472000000000001</v>
      </c>
      <c r="AS38">
        <v>2.7336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766.88355782265592</v>
      </c>
      <c r="DN38">
        <v>26.417092997725508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165.03162304015294</v>
      </c>
      <c r="L39">
        <v>20.999128247860011</v>
      </c>
      <c r="M39">
        <v>0</v>
      </c>
      <c r="N39">
        <v>30.00167185978578</v>
      </c>
      <c r="O39">
        <v>50.376544855708914</v>
      </c>
      <c r="P39">
        <v>69.039200250710337</v>
      </c>
      <c r="Q39">
        <v>1.9965517241379309</v>
      </c>
      <c r="R39">
        <v>10.635661679960609</v>
      </c>
      <c r="S39">
        <v>3.1032727272727274</v>
      </c>
      <c r="T39">
        <v>0</v>
      </c>
      <c r="U39">
        <v>292.41386162092726</v>
      </c>
      <c r="V39">
        <v>3.5167201689545933</v>
      </c>
      <c r="W39">
        <v>10.782194113424264</v>
      </c>
      <c r="X39">
        <v>37.469584248967926</v>
      </c>
      <c r="Y39">
        <v>0</v>
      </c>
      <c r="Z39">
        <v>1.6562832000000005</v>
      </c>
      <c r="AA39">
        <v>0</v>
      </c>
      <c r="AB39">
        <v>3.386000000000001</v>
      </c>
      <c r="AC39">
        <v>2.4578399999999996</v>
      </c>
      <c r="AD39">
        <v>0</v>
      </c>
      <c r="AE39">
        <v>12.5575788</v>
      </c>
      <c r="AF39">
        <v>0</v>
      </c>
      <c r="AG39">
        <v>0</v>
      </c>
      <c r="AH39">
        <v>38.847209999999997</v>
      </c>
      <c r="AI39">
        <v>0</v>
      </c>
      <c r="AJ39">
        <v>0</v>
      </c>
      <c r="AK39">
        <v>12.98869</v>
      </c>
      <c r="AL39">
        <v>20.066800000000011</v>
      </c>
      <c r="AM39">
        <v>0</v>
      </c>
      <c r="AN39">
        <v>0</v>
      </c>
      <c r="AO39">
        <v>6.3474600000000008</v>
      </c>
      <c r="AP39">
        <v>3.0907242200604053</v>
      </c>
      <c r="AQ39">
        <v>0</v>
      </c>
      <c r="AR39">
        <v>5.0472000000000001</v>
      </c>
      <c r="AS39">
        <v>2.7336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777.75385770239109</v>
      </c>
      <c r="DN39">
        <v>26.791543055532802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165.03162304015294</v>
      </c>
      <c r="L40">
        <v>20.999128247860011</v>
      </c>
      <c r="M40">
        <v>0</v>
      </c>
      <c r="N40">
        <v>30.00167185978578</v>
      </c>
      <c r="O40">
        <v>50.376544855708914</v>
      </c>
      <c r="P40">
        <v>69.039200250710337</v>
      </c>
      <c r="Q40">
        <v>1.9965517241379309</v>
      </c>
      <c r="R40">
        <v>10.770147519455252</v>
      </c>
      <c r="S40">
        <v>2.998522895125554</v>
      </c>
      <c r="T40">
        <v>0</v>
      </c>
      <c r="U40">
        <v>292.41386162092726</v>
      </c>
      <c r="V40">
        <v>3.5167201689545933</v>
      </c>
      <c r="W40">
        <v>10.782194113424264</v>
      </c>
      <c r="X40">
        <v>37.469584248967926</v>
      </c>
      <c r="Y40">
        <v>0</v>
      </c>
      <c r="Z40">
        <v>1.6562832000000005</v>
      </c>
      <c r="AA40">
        <v>0</v>
      </c>
      <c r="AB40">
        <v>3.386000000000001</v>
      </c>
      <c r="AC40">
        <v>2.4578399999999996</v>
      </c>
      <c r="AD40">
        <v>0</v>
      </c>
      <c r="AE40">
        <v>12.5575788</v>
      </c>
      <c r="AF40">
        <v>0</v>
      </c>
      <c r="AG40">
        <v>0</v>
      </c>
      <c r="AH40">
        <v>38.847209999999997</v>
      </c>
      <c r="AI40">
        <v>0</v>
      </c>
      <c r="AJ40">
        <v>0</v>
      </c>
      <c r="AK40">
        <v>12.98869</v>
      </c>
      <c r="AL40">
        <v>20.066800000000011</v>
      </c>
      <c r="AM40">
        <v>0</v>
      </c>
      <c r="AN40">
        <v>0</v>
      </c>
      <c r="AO40">
        <v>6.3474600000000008</v>
      </c>
      <c r="AP40">
        <v>3.0907242200604053</v>
      </c>
      <c r="AQ40">
        <v>0</v>
      </c>
      <c r="AR40">
        <v>5.6080000000000005</v>
      </c>
      <c r="AS40">
        <v>2.7336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778.3247290140223</v>
      </c>
      <c r="DN40">
        <v>26.811207751248919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124.79472007209732</v>
      </c>
      <c r="L41">
        <v>20.999128247860011</v>
      </c>
      <c r="M41">
        <v>0</v>
      </c>
      <c r="N41">
        <v>29.876885021635886</v>
      </c>
      <c r="O41">
        <v>50.376544855708914</v>
      </c>
      <c r="P41">
        <v>69.039200250710337</v>
      </c>
      <c r="Q41">
        <v>1.9643198248686515</v>
      </c>
      <c r="R41">
        <v>10.770147519455252</v>
      </c>
      <c r="S41">
        <v>2.8559110697674424</v>
      </c>
      <c r="T41">
        <v>0</v>
      </c>
      <c r="U41">
        <v>292.41386162092726</v>
      </c>
      <c r="V41">
        <v>3.5167201689545933</v>
      </c>
      <c r="W41">
        <v>10.782194113424264</v>
      </c>
      <c r="X41">
        <v>37.469584248967926</v>
      </c>
      <c r="Y41">
        <v>0</v>
      </c>
      <c r="Z41">
        <v>1.6562832000000005</v>
      </c>
      <c r="AA41">
        <v>0</v>
      </c>
      <c r="AB41">
        <v>4.4018000000000006</v>
      </c>
      <c r="AC41">
        <v>2.4578399999999996</v>
      </c>
      <c r="AD41">
        <v>0</v>
      </c>
      <c r="AE41">
        <v>12.5575788</v>
      </c>
      <c r="AF41">
        <v>0</v>
      </c>
      <c r="AG41">
        <v>0</v>
      </c>
      <c r="AH41">
        <v>38.847209999999997</v>
      </c>
      <c r="AI41">
        <v>0</v>
      </c>
      <c r="AJ41">
        <v>0</v>
      </c>
      <c r="AK41">
        <v>12.98869</v>
      </c>
      <c r="AL41">
        <v>20.066800000000011</v>
      </c>
      <c r="AM41">
        <v>0</v>
      </c>
      <c r="AN41">
        <v>0</v>
      </c>
      <c r="AO41">
        <v>6.3474600000000008</v>
      </c>
      <c r="AP41">
        <v>3.0907242200604053</v>
      </c>
      <c r="AQ41">
        <v>0</v>
      </c>
      <c r="AR41">
        <v>7.0100000000000016</v>
      </c>
      <c r="AS41">
        <v>3.075299999999999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741.80567059592681</v>
      </c>
      <c r="DN41">
        <v>25.553232638511538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124.79472007209732</v>
      </c>
      <c r="L42">
        <v>20.999128247860011</v>
      </c>
      <c r="M42">
        <v>0</v>
      </c>
      <c r="N42">
        <v>30.001970572779818</v>
      </c>
      <c r="O42">
        <v>50.376544855708914</v>
      </c>
      <c r="P42">
        <v>69.039200250710337</v>
      </c>
      <c r="Q42">
        <v>1.9965517241379309</v>
      </c>
      <c r="R42">
        <v>10.770147519455252</v>
      </c>
      <c r="S42">
        <v>2.998522895125554</v>
      </c>
      <c r="T42">
        <v>0</v>
      </c>
      <c r="U42">
        <v>292.41386162092726</v>
      </c>
      <c r="V42">
        <v>3.5167201689545933</v>
      </c>
      <c r="W42">
        <v>10.782194113424264</v>
      </c>
      <c r="X42">
        <v>37.469584248967926</v>
      </c>
      <c r="Y42">
        <v>0</v>
      </c>
      <c r="Z42">
        <v>1.6562832000000005</v>
      </c>
      <c r="AA42">
        <v>0</v>
      </c>
      <c r="AB42">
        <v>4.4018000000000006</v>
      </c>
      <c r="AC42">
        <v>2.4578399999999996</v>
      </c>
      <c r="AD42">
        <v>0</v>
      </c>
      <c r="AE42">
        <v>12.5575788</v>
      </c>
      <c r="AF42">
        <v>0</v>
      </c>
      <c r="AG42">
        <v>0</v>
      </c>
      <c r="AH42">
        <v>38.847209999999997</v>
      </c>
      <c r="AI42">
        <v>0</v>
      </c>
      <c r="AJ42">
        <v>0</v>
      </c>
      <c r="AK42">
        <v>12.98869</v>
      </c>
      <c r="AL42">
        <v>20.066800000000011</v>
      </c>
      <c r="AM42">
        <v>0</v>
      </c>
      <c r="AN42">
        <v>0</v>
      </c>
      <c r="AO42">
        <v>6.3474600000000008</v>
      </c>
      <c r="AP42">
        <v>3.0907242200604053</v>
      </c>
      <c r="AQ42">
        <v>0</v>
      </c>
      <c r="AR42">
        <v>7.0100000000000016</v>
      </c>
      <c r="AS42">
        <v>3.075299999999999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742.09561245229258</v>
      </c>
      <c r="DN42">
        <v>25.56322005791705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147.63320151292879</v>
      </c>
      <c r="L43">
        <v>43.487716839409245</v>
      </c>
      <c r="M43">
        <v>0</v>
      </c>
      <c r="N43">
        <v>30.001970572779818</v>
      </c>
      <c r="O43">
        <v>50.376544855708914</v>
      </c>
      <c r="P43">
        <v>69.039200250710337</v>
      </c>
      <c r="Q43">
        <v>4.5178057038834964</v>
      </c>
      <c r="R43">
        <v>10.770147519455252</v>
      </c>
      <c r="S43">
        <v>5.9716204569055034</v>
      </c>
      <c r="T43">
        <v>0</v>
      </c>
      <c r="U43">
        <v>292.41386162092726</v>
      </c>
      <c r="V43">
        <v>0</v>
      </c>
      <c r="W43">
        <v>10.767981485468244</v>
      </c>
      <c r="X43">
        <v>37.469584248967926</v>
      </c>
      <c r="Y43">
        <v>0</v>
      </c>
      <c r="Z43">
        <v>1.6562832000000005</v>
      </c>
      <c r="AA43">
        <v>3.5515554748118805</v>
      </c>
      <c r="AB43">
        <v>4.4018000000000006</v>
      </c>
      <c r="AC43">
        <v>2.4578399999999996</v>
      </c>
      <c r="AD43">
        <v>0</v>
      </c>
      <c r="AE43">
        <v>12.5575788</v>
      </c>
      <c r="AF43">
        <v>0</v>
      </c>
      <c r="AG43">
        <v>0</v>
      </c>
      <c r="AH43">
        <v>38.847209999999997</v>
      </c>
      <c r="AI43">
        <v>0</v>
      </c>
      <c r="AJ43">
        <v>0</v>
      </c>
      <c r="AK43">
        <v>12.98869</v>
      </c>
      <c r="AL43">
        <v>20.066800000000011</v>
      </c>
      <c r="AM43">
        <v>0</v>
      </c>
      <c r="AN43">
        <v>0</v>
      </c>
      <c r="AO43">
        <v>5.9740799999999998</v>
      </c>
      <c r="AP43">
        <v>3.0907242200604053</v>
      </c>
      <c r="AQ43">
        <v>0</v>
      </c>
      <c r="AR43">
        <v>7.0100000000000016</v>
      </c>
      <c r="AS43">
        <v>3.4169999999999994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791.21391091982696</v>
      </c>
      <c r="DN43">
        <v>27.255285842190098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147.63346965886987</v>
      </c>
      <c r="L44">
        <v>43.487716839409245</v>
      </c>
      <c r="M44">
        <v>0</v>
      </c>
      <c r="N44">
        <v>30.001970572779818</v>
      </c>
      <c r="O44">
        <v>50.376544855708914</v>
      </c>
      <c r="P44">
        <v>69.039200250710337</v>
      </c>
      <c r="Q44">
        <v>4.5178057038834964</v>
      </c>
      <c r="R44">
        <v>10.770147519455252</v>
      </c>
      <c r="S44">
        <v>5.9716204569055034</v>
      </c>
      <c r="T44">
        <v>0</v>
      </c>
      <c r="U44">
        <v>292.41386162092726</v>
      </c>
      <c r="V44">
        <v>0</v>
      </c>
      <c r="W44">
        <v>10.767981485468244</v>
      </c>
      <c r="X44">
        <v>37.469584248967926</v>
      </c>
      <c r="Y44">
        <v>0</v>
      </c>
      <c r="Z44">
        <v>1.6562832000000005</v>
      </c>
      <c r="AA44">
        <v>3.5515554748118805</v>
      </c>
      <c r="AB44">
        <v>4.4018000000000006</v>
      </c>
      <c r="AC44">
        <v>2.4578399999999996</v>
      </c>
      <c r="AD44">
        <v>2.3149500000000005</v>
      </c>
      <c r="AE44">
        <v>12.5575788</v>
      </c>
      <c r="AF44">
        <v>0</v>
      </c>
      <c r="AG44">
        <v>0</v>
      </c>
      <c r="AH44">
        <v>38.847209999999997</v>
      </c>
      <c r="AI44">
        <v>0</v>
      </c>
      <c r="AJ44">
        <v>0</v>
      </c>
      <c r="AK44">
        <v>12.98869</v>
      </c>
      <c r="AL44">
        <v>20.066800000000011</v>
      </c>
      <c r="AM44">
        <v>0</v>
      </c>
      <c r="AN44">
        <v>0</v>
      </c>
      <c r="AO44">
        <v>5.9740799999999998</v>
      </c>
      <c r="AP44">
        <v>3.0907242200604053</v>
      </c>
      <c r="AQ44">
        <v>0</v>
      </c>
      <c r="AR44">
        <v>7.0100000000000016</v>
      </c>
      <c r="AS44">
        <v>3.4169999999999994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793.45203247117297</v>
      </c>
      <c r="DN44">
        <v>27.332382436785267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160.97017018108286</v>
      </c>
      <c r="L45">
        <v>43.487716839409245</v>
      </c>
      <c r="M45">
        <v>0</v>
      </c>
      <c r="N45">
        <v>30.001970572779818</v>
      </c>
      <c r="O45">
        <v>50.376544855708914</v>
      </c>
      <c r="P45">
        <v>69.039499517338683</v>
      </c>
      <c r="Q45">
        <v>4.5178057038834964</v>
      </c>
      <c r="R45">
        <v>10.770147519455252</v>
      </c>
      <c r="S45">
        <v>5.9716204569055034</v>
      </c>
      <c r="T45">
        <v>0</v>
      </c>
      <c r="U45">
        <v>292.41386162092726</v>
      </c>
      <c r="V45">
        <v>0</v>
      </c>
      <c r="W45">
        <v>10.767981485468244</v>
      </c>
      <c r="X45">
        <v>37.469584248967926</v>
      </c>
      <c r="Y45">
        <v>0</v>
      </c>
      <c r="Z45">
        <v>1.6562832000000005</v>
      </c>
      <c r="AA45">
        <v>3.5515554748118805</v>
      </c>
      <c r="AB45">
        <v>4.4018000000000006</v>
      </c>
      <c r="AC45">
        <v>2.4578399999999996</v>
      </c>
      <c r="AD45">
        <v>4.629900000000001</v>
      </c>
      <c r="AE45">
        <v>12.5575788</v>
      </c>
      <c r="AF45">
        <v>0</v>
      </c>
      <c r="AG45">
        <v>0</v>
      </c>
      <c r="AH45">
        <v>38.847209999999997</v>
      </c>
      <c r="AI45">
        <v>0</v>
      </c>
      <c r="AJ45">
        <v>0</v>
      </c>
      <c r="AK45">
        <v>12.98869</v>
      </c>
      <c r="AL45">
        <v>20.066800000000011</v>
      </c>
      <c r="AM45">
        <v>0</v>
      </c>
      <c r="AN45">
        <v>0</v>
      </c>
      <c r="AO45">
        <v>5.9740799999999998</v>
      </c>
      <c r="AP45">
        <v>3.0907242200604053</v>
      </c>
      <c r="AQ45">
        <v>0</v>
      </c>
      <c r="AR45">
        <v>3.9256000000000002</v>
      </c>
      <c r="AS45">
        <v>3.4169999999999994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805.60108287402898</v>
      </c>
      <c r="DN45">
        <v>27.750881822770605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155.73481716339782</v>
      </c>
      <c r="L46">
        <v>43.487716839409245</v>
      </c>
      <c r="M46">
        <v>0</v>
      </c>
      <c r="N46">
        <v>30.001970572779818</v>
      </c>
      <c r="O46">
        <v>50.376544855708914</v>
      </c>
      <c r="P46">
        <v>69.039499517338683</v>
      </c>
      <c r="Q46">
        <v>5.0763695899772205</v>
      </c>
      <c r="R46">
        <v>10.770147519455252</v>
      </c>
      <c r="S46">
        <v>5.9716204569055034</v>
      </c>
      <c r="T46">
        <v>0</v>
      </c>
      <c r="U46">
        <v>292.41386162092726</v>
      </c>
      <c r="V46">
        <v>0</v>
      </c>
      <c r="W46">
        <v>10.767981485468244</v>
      </c>
      <c r="X46">
        <v>37.469584248967926</v>
      </c>
      <c r="Y46">
        <v>0</v>
      </c>
      <c r="Z46">
        <v>1.6562832000000005</v>
      </c>
      <c r="AA46">
        <v>3.5515554748118805</v>
      </c>
      <c r="AB46">
        <v>4.4018000000000006</v>
      </c>
      <c r="AC46">
        <v>2.4578399999999996</v>
      </c>
      <c r="AD46">
        <v>6.9448499999999989</v>
      </c>
      <c r="AE46">
        <v>12.5575788</v>
      </c>
      <c r="AF46">
        <v>0</v>
      </c>
      <c r="AG46">
        <v>0</v>
      </c>
      <c r="AH46">
        <v>38.847209999999997</v>
      </c>
      <c r="AI46">
        <v>0</v>
      </c>
      <c r="AJ46">
        <v>0</v>
      </c>
      <c r="AK46">
        <v>12.98869</v>
      </c>
      <c r="AL46">
        <v>20.066800000000011</v>
      </c>
      <c r="AM46">
        <v>0</v>
      </c>
      <c r="AN46">
        <v>0</v>
      </c>
      <c r="AO46">
        <v>5.9740799999999998</v>
      </c>
      <c r="AP46">
        <v>3.0907242200604053</v>
      </c>
      <c r="AQ46">
        <v>0</v>
      </c>
      <c r="AR46">
        <v>3.9256000000000002</v>
      </c>
      <c r="AS46">
        <v>3.4169999999999994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803.31789275953167</v>
      </c>
      <c r="DN46">
        <v>27.672232805676575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80.427961292037395</v>
      </c>
      <c r="L47">
        <v>20.295878851650439</v>
      </c>
      <c r="M47">
        <v>0</v>
      </c>
      <c r="N47">
        <v>30.001970572779818</v>
      </c>
      <c r="O47">
        <v>50.376544855708914</v>
      </c>
      <c r="P47">
        <v>69.039499517338683</v>
      </c>
      <c r="Q47">
        <v>1.9249214659685863</v>
      </c>
      <c r="R47">
        <v>5.8363146999391997</v>
      </c>
      <c r="S47">
        <v>2.896551724137931</v>
      </c>
      <c r="T47">
        <v>0</v>
      </c>
      <c r="U47">
        <v>292.41386162092726</v>
      </c>
      <c r="V47">
        <v>3.5167201689545933</v>
      </c>
      <c r="W47">
        <v>10.767981485468244</v>
      </c>
      <c r="X47">
        <v>37.469584248967926</v>
      </c>
      <c r="Y47">
        <v>0</v>
      </c>
      <c r="Z47">
        <v>1.6562832000000005</v>
      </c>
      <c r="AA47">
        <v>3.5515554748118805</v>
      </c>
      <c r="AB47">
        <v>4.4018000000000006</v>
      </c>
      <c r="AC47">
        <v>2.4578399999999996</v>
      </c>
      <c r="AD47">
        <v>9.2933499999999984</v>
      </c>
      <c r="AE47">
        <v>12.5575788</v>
      </c>
      <c r="AF47">
        <v>0</v>
      </c>
      <c r="AG47">
        <v>0</v>
      </c>
      <c r="AH47">
        <v>38.847209999999997</v>
      </c>
      <c r="AI47">
        <v>0</v>
      </c>
      <c r="AJ47">
        <v>0</v>
      </c>
      <c r="AK47">
        <v>12.98869</v>
      </c>
      <c r="AL47">
        <v>13.574600000000004</v>
      </c>
      <c r="AM47">
        <v>0</v>
      </c>
      <c r="AN47">
        <v>0</v>
      </c>
      <c r="AO47">
        <v>5.9740799999999998</v>
      </c>
      <c r="AP47">
        <v>2.5701811935239158</v>
      </c>
      <c r="AQ47">
        <v>0</v>
      </c>
      <c r="AR47">
        <v>3.9256000000000002</v>
      </c>
      <c r="AS47">
        <v>2.7336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695.5405727327252</v>
      </c>
      <c r="DN47">
        <v>23.959586439489676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80.428995510740677</v>
      </c>
      <c r="L48">
        <v>20.295878851650439</v>
      </c>
      <c r="M48">
        <v>0</v>
      </c>
      <c r="N48">
        <v>30.001970572779818</v>
      </c>
      <c r="O48">
        <v>50.376544855708914</v>
      </c>
      <c r="P48">
        <v>69.039499517338683</v>
      </c>
      <c r="Q48">
        <v>1.9249214659685863</v>
      </c>
      <c r="R48">
        <v>5.8363146999391997</v>
      </c>
      <c r="S48">
        <v>2.896551724137931</v>
      </c>
      <c r="T48">
        <v>0</v>
      </c>
      <c r="U48">
        <v>292.41386162092726</v>
      </c>
      <c r="V48">
        <v>3.5167201689545933</v>
      </c>
      <c r="W48">
        <v>10.767981485468244</v>
      </c>
      <c r="X48">
        <v>37.469584248967926</v>
      </c>
      <c r="Y48">
        <v>0</v>
      </c>
      <c r="Z48">
        <v>1.6562832000000005</v>
      </c>
      <c r="AA48">
        <v>7.1368206287067215</v>
      </c>
      <c r="AB48">
        <v>4.4018000000000006</v>
      </c>
      <c r="AC48">
        <v>2.4578399999999996</v>
      </c>
      <c r="AD48">
        <v>9.2933499999999984</v>
      </c>
      <c r="AE48">
        <v>12.5575788</v>
      </c>
      <c r="AF48">
        <v>0</v>
      </c>
      <c r="AG48">
        <v>0</v>
      </c>
      <c r="AH48">
        <v>38.847209999999997</v>
      </c>
      <c r="AI48">
        <v>0</v>
      </c>
      <c r="AJ48">
        <v>0</v>
      </c>
      <c r="AK48">
        <v>12.98869</v>
      </c>
      <c r="AL48">
        <v>13.574600000000004</v>
      </c>
      <c r="AM48">
        <v>0</v>
      </c>
      <c r="AN48">
        <v>0</v>
      </c>
      <c r="AO48">
        <v>5.9740799999999998</v>
      </c>
      <c r="AP48">
        <v>2.5701811935239158</v>
      </c>
      <c r="AQ48">
        <v>0</v>
      </c>
      <c r="AR48">
        <v>3.9256000000000002</v>
      </c>
      <c r="AS48">
        <v>2.7336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699.00736722598299</v>
      </c>
      <c r="DN48">
        <v>24.079091318830017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145.70075208250998</v>
      </c>
      <c r="L49">
        <v>43.488593481137492</v>
      </c>
      <c r="M49">
        <v>0</v>
      </c>
      <c r="N49">
        <v>30.001970572779818</v>
      </c>
      <c r="O49">
        <v>50.376544855708914</v>
      </c>
      <c r="P49">
        <v>69.039499517338683</v>
      </c>
      <c r="Q49">
        <v>4.5178057038834964</v>
      </c>
      <c r="R49">
        <v>5.64057532051282</v>
      </c>
      <c r="S49">
        <v>5.9715203956386294</v>
      </c>
      <c r="T49">
        <v>0</v>
      </c>
      <c r="U49">
        <v>292.41386162092726</v>
      </c>
      <c r="V49">
        <v>3.5167201689545933</v>
      </c>
      <c r="W49">
        <v>8.1302914962325072</v>
      </c>
      <c r="X49">
        <v>37.469584248967926</v>
      </c>
      <c r="Y49">
        <v>0</v>
      </c>
      <c r="Z49">
        <v>1.6562832000000005</v>
      </c>
      <c r="AA49">
        <v>7.1368206287067215</v>
      </c>
      <c r="AB49">
        <v>5.0790000000000015</v>
      </c>
      <c r="AC49">
        <v>2.4578399999999996</v>
      </c>
      <c r="AD49">
        <v>9.2933499999999984</v>
      </c>
      <c r="AE49">
        <v>12.5575788</v>
      </c>
      <c r="AF49">
        <v>0</v>
      </c>
      <c r="AG49">
        <v>0</v>
      </c>
      <c r="AH49">
        <v>38.847209999999997</v>
      </c>
      <c r="AI49">
        <v>0</v>
      </c>
      <c r="AJ49">
        <v>0</v>
      </c>
      <c r="AK49">
        <v>12.98869</v>
      </c>
      <c r="AL49">
        <v>13.574600000000004</v>
      </c>
      <c r="AM49">
        <v>0</v>
      </c>
      <c r="AN49">
        <v>0</v>
      </c>
      <c r="AO49">
        <v>5.4513480000000003</v>
      </c>
      <c r="AP49">
        <v>2.5701811935239158</v>
      </c>
      <c r="AQ49">
        <v>0</v>
      </c>
      <c r="AR49">
        <v>12.3376</v>
      </c>
      <c r="AS49">
        <v>2.7336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795.54721284833329</v>
      </c>
      <c r="DN49">
        <v>27.404608438489497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147.63346965886987</v>
      </c>
      <c r="L50">
        <v>43.487716839409245</v>
      </c>
      <c r="M50">
        <v>0</v>
      </c>
      <c r="N50">
        <v>30.001970572779818</v>
      </c>
      <c r="O50">
        <v>50.376544855708914</v>
      </c>
      <c r="P50">
        <v>69.039499517338683</v>
      </c>
      <c r="Q50">
        <v>4.5178057038834964</v>
      </c>
      <c r="R50">
        <v>5.64057532051282</v>
      </c>
      <c r="S50">
        <v>5.9716204569055034</v>
      </c>
      <c r="T50">
        <v>0</v>
      </c>
      <c r="U50">
        <v>292.41386162092726</v>
      </c>
      <c r="V50">
        <v>3.5167201689545933</v>
      </c>
      <c r="W50">
        <v>8.1302914962325072</v>
      </c>
      <c r="X50">
        <v>37.469584248967926</v>
      </c>
      <c r="Y50">
        <v>0</v>
      </c>
      <c r="Z50">
        <v>1.6562832000000005</v>
      </c>
      <c r="AA50">
        <v>7.1368206287067215</v>
      </c>
      <c r="AB50">
        <v>5.0790000000000015</v>
      </c>
      <c r="AC50">
        <v>2.4578399999999996</v>
      </c>
      <c r="AD50">
        <v>9.2933499999999984</v>
      </c>
      <c r="AE50">
        <v>12.5575788</v>
      </c>
      <c r="AF50">
        <v>0</v>
      </c>
      <c r="AG50">
        <v>0</v>
      </c>
      <c r="AH50">
        <v>38.847209999999997</v>
      </c>
      <c r="AI50">
        <v>0</v>
      </c>
      <c r="AJ50">
        <v>0</v>
      </c>
      <c r="AK50">
        <v>12.98869</v>
      </c>
      <c r="AL50">
        <v>13.574600000000004</v>
      </c>
      <c r="AM50">
        <v>0</v>
      </c>
      <c r="AN50">
        <v>0</v>
      </c>
      <c r="AO50">
        <v>5.4513480000000003</v>
      </c>
      <c r="AP50">
        <v>2.5701811935239158</v>
      </c>
      <c r="AQ50">
        <v>0</v>
      </c>
      <c r="AR50">
        <v>12.3376</v>
      </c>
      <c r="AS50">
        <v>2.7336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797.4148206754719</v>
      </c>
      <c r="DN50">
        <v>27.46894160724959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147.63346965886987</v>
      </c>
      <c r="L51">
        <v>43.487716839409245</v>
      </c>
      <c r="M51">
        <v>0</v>
      </c>
      <c r="N51">
        <v>30.001970572779818</v>
      </c>
      <c r="O51">
        <v>50.376544855708914</v>
      </c>
      <c r="P51">
        <v>69.039499517338683</v>
      </c>
      <c r="Q51">
        <v>5.0763695899772205</v>
      </c>
      <c r="R51">
        <v>5.64057532051282</v>
      </c>
      <c r="S51">
        <v>5.9716204569055034</v>
      </c>
      <c r="T51">
        <v>0</v>
      </c>
      <c r="U51">
        <v>292.41386162092726</v>
      </c>
      <c r="V51">
        <v>3.5167201689545933</v>
      </c>
      <c r="W51">
        <v>8.1302914962325072</v>
      </c>
      <c r="X51">
        <v>37.469584248967926</v>
      </c>
      <c r="Y51">
        <v>0</v>
      </c>
      <c r="Z51">
        <v>1.6562832000000005</v>
      </c>
      <c r="AA51">
        <v>7.1368206287067215</v>
      </c>
      <c r="AB51">
        <v>5.0790000000000015</v>
      </c>
      <c r="AC51">
        <v>2.4578399999999996</v>
      </c>
      <c r="AD51">
        <v>9.2933499999999984</v>
      </c>
      <c r="AE51">
        <v>12.5575788</v>
      </c>
      <c r="AF51">
        <v>0</v>
      </c>
      <c r="AG51">
        <v>0</v>
      </c>
      <c r="AH51">
        <v>38.847209999999997</v>
      </c>
      <c r="AI51">
        <v>0</v>
      </c>
      <c r="AJ51">
        <v>0</v>
      </c>
      <c r="AK51">
        <v>12.98869</v>
      </c>
      <c r="AL51">
        <v>13.574600000000004</v>
      </c>
      <c r="AM51">
        <v>0</v>
      </c>
      <c r="AN51">
        <v>0</v>
      </c>
      <c r="AO51">
        <v>5.4513480000000003</v>
      </c>
      <c r="AP51">
        <v>2.5701811935239158</v>
      </c>
      <c r="AQ51">
        <v>0</v>
      </c>
      <c r="AR51">
        <v>3.9256000000000002</v>
      </c>
      <c r="AS51">
        <v>2.7336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789.82290399815088</v>
      </c>
      <c r="DN51">
        <v>27.207422170664341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147.63346965886987</v>
      </c>
      <c r="L52">
        <v>43.487716839409245</v>
      </c>
      <c r="M52">
        <v>0</v>
      </c>
      <c r="N52">
        <v>30.001970572779818</v>
      </c>
      <c r="O52">
        <v>50.376544855708914</v>
      </c>
      <c r="P52">
        <v>69.039499517338683</v>
      </c>
      <c r="Q52">
        <v>4.5178057038834964</v>
      </c>
      <c r="R52">
        <v>5.64057532051282</v>
      </c>
      <c r="S52">
        <v>5.9716204569055034</v>
      </c>
      <c r="T52">
        <v>0</v>
      </c>
      <c r="U52">
        <v>292.41386162092726</v>
      </c>
      <c r="V52">
        <v>3.5167201689545933</v>
      </c>
      <c r="W52">
        <v>8.1302914962325072</v>
      </c>
      <c r="X52">
        <v>37.469584248967926</v>
      </c>
      <c r="Y52">
        <v>0</v>
      </c>
      <c r="Z52">
        <v>1.6562832000000005</v>
      </c>
      <c r="AA52">
        <v>7.1368206287067215</v>
      </c>
      <c r="AB52">
        <v>5.0790000000000015</v>
      </c>
      <c r="AC52">
        <v>2.4578399999999996</v>
      </c>
      <c r="AD52">
        <v>9.2933499999999984</v>
      </c>
      <c r="AE52">
        <v>12.5575788</v>
      </c>
      <c r="AF52">
        <v>0</v>
      </c>
      <c r="AG52">
        <v>0</v>
      </c>
      <c r="AH52">
        <v>38.847209999999997</v>
      </c>
      <c r="AI52">
        <v>0</v>
      </c>
      <c r="AJ52">
        <v>0</v>
      </c>
      <c r="AK52">
        <v>12.98869</v>
      </c>
      <c r="AL52">
        <v>13.574600000000004</v>
      </c>
      <c r="AM52">
        <v>0</v>
      </c>
      <c r="AN52">
        <v>0</v>
      </c>
      <c r="AO52">
        <v>5.4513480000000003</v>
      </c>
      <c r="AP52">
        <v>2.5701811935239158</v>
      </c>
      <c r="AQ52">
        <v>0</v>
      </c>
      <c r="AR52">
        <v>3.9256000000000002</v>
      </c>
      <c r="AS52">
        <v>2.7336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789.28294027547201</v>
      </c>
      <c r="DN52">
        <v>27.188822007249588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147.63346965886987</v>
      </c>
      <c r="L53">
        <v>43.487716839409245</v>
      </c>
      <c r="M53">
        <v>0</v>
      </c>
      <c r="N53">
        <v>30.001970572779818</v>
      </c>
      <c r="O53">
        <v>50.376544855708914</v>
      </c>
      <c r="P53">
        <v>69.039499517338683</v>
      </c>
      <c r="Q53">
        <v>5.0804805442176875</v>
      </c>
      <c r="R53">
        <v>5.64057532051282</v>
      </c>
      <c r="S53">
        <v>6.7008475247524766</v>
      </c>
      <c r="T53">
        <v>0</v>
      </c>
      <c r="U53">
        <v>292.41386162092726</v>
      </c>
      <c r="V53">
        <v>3.5167201689545933</v>
      </c>
      <c r="W53">
        <v>8.1302914962325072</v>
      </c>
      <c r="X53">
        <v>37.469584248967926</v>
      </c>
      <c r="Y53">
        <v>0</v>
      </c>
      <c r="Z53">
        <v>1.6562832000000005</v>
      </c>
      <c r="AA53">
        <v>7.1368206287067215</v>
      </c>
      <c r="AB53">
        <v>5.0790000000000015</v>
      </c>
      <c r="AC53">
        <v>2.4578399999999996</v>
      </c>
      <c r="AD53">
        <v>9.2933499999999984</v>
      </c>
      <c r="AE53">
        <v>12.5575788</v>
      </c>
      <c r="AF53">
        <v>0</v>
      </c>
      <c r="AG53">
        <v>0</v>
      </c>
      <c r="AH53">
        <v>38.847209999999997</v>
      </c>
      <c r="AI53">
        <v>0</v>
      </c>
      <c r="AJ53">
        <v>0</v>
      </c>
      <c r="AK53">
        <v>12.98869</v>
      </c>
      <c r="AL53">
        <v>13.574600000000004</v>
      </c>
      <c r="AM53">
        <v>0</v>
      </c>
      <c r="AN53">
        <v>0</v>
      </c>
      <c r="AO53">
        <v>5.4513480000000003</v>
      </c>
      <c r="AP53">
        <v>2.5701811935239158</v>
      </c>
      <c r="AQ53">
        <v>0</v>
      </c>
      <c r="AR53">
        <v>3.9256000000000002</v>
      </c>
      <c r="AS53">
        <v>2.7336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790.53182172710797</v>
      </c>
      <c r="DN53">
        <v>27.231842463794695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147.63346965886987</v>
      </c>
      <c r="L54">
        <v>43.487716839409245</v>
      </c>
      <c r="M54">
        <v>0</v>
      </c>
      <c r="N54">
        <v>30.001970572779818</v>
      </c>
      <c r="O54">
        <v>50.376544855708914</v>
      </c>
      <c r="P54">
        <v>69.039499517338683</v>
      </c>
      <c r="Q54">
        <v>5.0804805442176875</v>
      </c>
      <c r="R54">
        <v>5.64057532051282</v>
      </c>
      <c r="S54">
        <v>5.9656450331125832</v>
      </c>
      <c r="T54">
        <v>0</v>
      </c>
      <c r="U54">
        <v>292.41386162092726</v>
      </c>
      <c r="V54">
        <v>3.5167201689545933</v>
      </c>
      <c r="W54">
        <v>8.1302914962325072</v>
      </c>
      <c r="X54">
        <v>37.469584248967926</v>
      </c>
      <c r="Y54">
        <v>0</v>
      </c>
      <c r="Z54">
        <v>1.6562832000000005</v>
      </c>
      <c r="AA54">
        <v>7.1368206287067215</v>
      </c>
      <c r="AB54">
        <v>5.0790000000000015</v>
      </c>
      <c r="AC54">
        <v>2.4578399999999996</v>
      </c>
      <c r="AD54">
        <v>9.2933499999999984</v>
      </c>
      <c r="AE54">
        <v>12.5575788</v>
      </c>
      <c r="AF54">
        <v>0</v>
      </c>
      <c r="AG54">
        <v>0</v>
      </c>
      <c r="AH54">
        <v>38.847209999999997</v>
      </c>
      <c r="AI54">
        <v>0</v>
      </c>
      <c r="AJ54">
        <v>0</v>
      </c>
      <c r="AK54">
        <v>12.98869</v>
      </c>
      <c r="AL54">
        <v>21.247200000000003</v>
      </c>
      <c r="AM54">
        <v>0</v>
      </c>
      <c r="AN54">
        <v>0</v>
      </c>
      <c r="AO54">
        <v>5.4513480000000003</v>
      </c>
      <c r="AP54">
        <v>2.5701811935239158</v>
      </c>
      <c r="AQ54">
        <v>0</v>
      </c>
      <c r="AR54">
        <v>3.9256000000000002</v>
      </c>
      <c r="AS54">
        <v>2.7336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797.2382040120267</v>
      </c>
      <c r="DN54">
        <v>27.462857687236149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165.03162304015294</v>
      </c>
      <c r="L55">
        <v>43.487716839409245</v>
      </c>
      <c r="M55">
        <v>0</v>
      </c>
      <c r="N55">
        <v>30.001970572779818</v>
      </c>
      <c r="O55">
        <v>50.376544855708914</v>
      </c>
      <c r="P55">
        <v>69.039499517338683</v>
      </c>
      <c r="Q55">
        <v>5.0804805442176875</v>
      </c>
      <c r="R55">
        <v>5.64057532051282</v>
      </c>
      <c r="S55">
        <v>6.7008475247524766</v>
      </c>
      <c r="T55">
        <v>0</v>
      </c>
      <c r="U55">
        <v>292.41386162092726</v>
      </c>
      <c r="V55">
        <v>3.5167201689545933</v>
      </c>
      <c r="W55">
        <v>8.1302914962325072</v>
      </c>
      <c r="X55">
        <v>37.469584248967926</v>
      </c>
      <c r="Y55">
        <v>0</v>
      </c>
      <c r="Z55">
        <v>1.6562832000000005</v>
      </c>
      <c r="AA55">
        <v>7.1368206287067215</v>
      </c>
      <c r="AB55">
        <v>5.0790000000000015</v>
      </c>
      <c r="AC55">
        <v>2.4578399999999996</v>
      </c>
      <c r="AD55">
        <v>9.2933499999999984</v>
      </c>
      <c r="AE55">
        <v>12.5575788</v>
      </c>
      <c r="AF55">
        <v>0</v>
      </c>
      <c r="AG55">
        <v>0</v>
      </c>
      <c r="AH55">
        <v>38.847209999999997</v>
      </c>
      <c r="AI55">
        <v>0</v>
      </c>
      <c r="AJ55">
        <v>0</v>
      </c>
      <c r="AK55">
        <v>12.98869</v>
      </c>
      <c r="AL55">
        <v>21.247200000000003</v>
      </c>
      <c r="AM55">
        <v>0</v>
      </c>
      <c r="AN55">
        <v>0</v>
      </c>
      <c r="AO55">
        <v>5.4513480000000003</v>
      </c>
      <c r="AP55">
        <v>2.5701811935239158</v>
      </c>
      <c r="AQ55">
        <v>0</v>
      </c>
      <c r="AR55">
        <v>3.9256000000000002</v>
      </c>
      <c r="AS55">
        <v>8.3374799999999993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820.18498976359751</v>
      </c>
      <c r="DN55">
        <v>28.25330780858825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147.63346965886987</v>
      </c>
      <c r="L56">
        <v>43.487716839409245</v>
      </c>
      <c r="M56">
        <v>0</v>
      </c>
      <c r="N56">
        <v>30.001970572779818</v>
      </c>
      <c r="O56">
        <v>50.376544855708914</v>
      </c>
      <c r="P56">
        <v>69.039499517338683</v>
      </c>
      <c r="Q56">
        <v>4.5176167899408277</v>
      </c>
      <c r="R56">
        <v>5.64057532051282</v>
      </c>
      <c r="S56">
        <v>5.9656450331125832</v>
      </c>
      <c r="T56">
        <v>0</v>
      </c>
      <c r="U56">
        <v>292.41386162092726</v>
      </c>
      <c r="V56">
        <v>3.5167201689545933</v>
      </c>
      <c r="W56">
        <v>8.1302914962325072</v>
      </c>
      <c r="X56">
        <v>37.469584248967926</v>
      </c>
      <c r="Y56">
        <v>0</v>
      </c>
      <c r="Z56">
        <v>1.6562832000000005</v>
      </c>
      <c r="AA56">
        <v>7.1368206287067215</v>
      </c>
      <c r="AB56">
        <v>5.0790000000000015</v>
      </c>
      <c r="AC56">
        <v>2.4578399999999996</v>
      </c>
      <c r="AD56">
        <v>9.2933499999999984</v>
      </c>
      <c r="AE56">
        <v>12.5575788</v>
      </c>
      <c r="AF56">
        <v>0</v>
      </c>
      <c r="AG56">
        <v>0</v>
      </c>
      <c r="AH56">
        <v>38.847209999999997</v>
      </c>
      <c r="AI56">
        <v>0</v>
      </c>
      <c r="AJ56">
        <v>0</v>
      </c>
      <c r="AK56">
        <v>12.98869</v>
      </c>
      <c r="AL56">
        <v>21.247200000000003</v>
      </c>
      <c r="AM56">
        <v>0</v>
      </c>
      <c r="AN56">
        <v>0</v>
      </c>
      <c r="AO56">
        <v>5.4513480000000003</v>
      </c>
      <c r="AP56">
        <v>2.5701811935239158</v>
      </c>
      <c r="AQ56">
        <v>0</v>
      </c>
      <c r="AR56">
        <v>3.9256000000000002</v>
      </c>
      <c r="AS56">
        <v>8.3374799999999993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802.11135424992824</v>
      </c>
      <c r="DN56">
        <v>27.630723695057707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134.99939201053553</v>
      </c>
      <c r="L57">
        <v>19.995888310636357</v>
      </c>
      <c r="M57">
        <v>0</v>
      </c>
      <c r="N57">
        <v>30.001970572779818</v>
      </c>
      <c r="O57">
        <v>50.376544855708914</v>
      </c>
      <c r="P57">
        <v>69.039499517338683</v>
      </c>
      <c r="Q57">
        <v>1.9958429602888086</v>
      </c>
      <c r="R57">
        <v>5.64057532051282</v>
      </c>
      <c r="S57">
        <v>3.0006868171886376</v>
      </c>
      <c r="T57">
        <v>0</v>
      </c>
      <c r="U57">
        <v>292.41386162092726</v>
      </c>
      <c r="V57">
        <v>3.5167201689545933</v>
      </c>
      <c r="W57">
        <v>8.295793613204161</v>
      </c>
      <c r="X57">
        <v>37.469584248967926</v>
      </c>
      <c r="Y57">
        <v>0</v>
      </c>
      <c r="Z57">
        <v>1.6562832000000005</v>
      </c>
      <c r="AA57">
        <v>7.1368206287067215</v>
      </c>
      <c r="AB57">
        <v>5.0790000000000015</v>
      </c>
      <c r="AC57">
        <v>2.4578399999999996</v>
      </c>
      <c r="AD57">
        <v>9.2933499999999984</v>
      </c>
      <c r="AE57">
        <v>12.5575788</v>
      </c>
      <c r="AF57">
        <v>0</v>
      </c>
      <c r="AG57">
        <v>0</v>
      </c>
      <c r="AH57">
        <v>38.847209999999997</v>
      </c>
      <c r="AI57">
        <v>0</v>
      </c>
      <c r="AJ57">
        <v>0</v>
      </c>
      <c r="AK57">
        <v>12.98869</v>
      </c>
      <c r="AL57">
        <v>21.247200000000003</v>
      </c>
      <c r="AM57">
        <v>0</v>
      </c>
      <c r="AN57">
        <v>0</v>
      </c>
      <c r="AO57">
        <v>4.8539399999999997</v>
      </c>
      <c r="AP57">
        <v>2.5701811935239158</v>
      </c>
      <c r="AQ57">
        <v>0</v>
      </c>
      <c r="AR57">
        <v>3.9256000000000002</v>
      </c>
      <c r="AS57">
        <v>3.4169999999999994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756.71026576869178</v>
      </c>
      <c r="DN57">
        <v>26.066788070582565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135.00111028540786</v>
      </c>
      <c r="L58">
        <v>19.995888310636357</v>
      </c>
      <c r="M58">
        <v>0</v>
      </c>
      <c r="N58">
        <v>30.001970572779818</v>
      </c>
      <c r="O58">
        <v>50.376544855708914</v>
      </c>
      <c r="P58">
        <v>69.039499517338683</v>
      </c>
      <c r="Q58">
        <v>1.9958429602888086</v>
      </c>
      <c r="R58">
        <v>5.64057532051282</v>
      </c>
      <c r="S58">
        <v>3.0006868171886376</v>
      </c>
      <c r="T58">
        <v>0</v>
      </c>
      <c r="U58">
        <v>292.41386162092726</v>
      </c>
      <c r="V58">
        <v>3.5167201689545933</v>
      </c>
      <c r="W58">
        <v>8.295793613204161</v>
      </c>
      <c r="X58">
        <v>37.469584248967926</v>
      </c>
      <c r="Y58">
        <v>0</v>
      </c>
      <c r="Z58">
        <v>1.6562832000000005</v>
      </c>
      <c r="AA58">
        <v>7.1368206287067215</v>
      </c>
      <c r="AB58">
        <v>5.0790000000000015</v>
      </c>
      <c r="AC58">
        <v>2.4578399999999996</v>
      </c>
      <c r="AD58">
        <v>9.2933499999999984</v>
      </c>
      <c r="AE58">
        <v>12.5575788</v>
      </c>
      <c r="AF58">
        <v>0</v>
      </c>
      <c r="AG58">
        <v>0</v>
      </c>
      <c r="AH58">
        <v>38.847209999999997</v>
      </c>
      <c r="AI58">
        <v>0</v>
      </c>
      <c r="AJ58">
        <v>0</v>
      </c>
      <c r="AK58">
        <v>12.98869</v>
      </c>
      <c r="AL58">
        <v>21.247200000000003</v>
      </c>
      <c r="AM58">
        <v>0</v>
      </c>
      <c r="AN58">
        <v>0</v>
      </c>
      <c r="AO58">
        <v>4.8539399999999997</v>
      </c>
      <c r="AP58">
        <v>2.5701811935239158</v>
      </c>
      <c r="AQ58">
        <v>0</v>
      </c>
      <c r="AR58">
        <v>3.9256000000000002</v>
      </c>
      <c r="AS58">
        <v>2.7336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756.05128420176459</v>
      </c>
      <c r="DN58">
        <v>26.044087912381954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164.82512970340488</v>
      </c>
      <c r="L59">
        <v>43.301763495276326</v>
      </c>
      <c r="M59">
        <v>0</v>
      </c>
      <c r="N59">
        <v>30.001970572779818</v>
      </c>
      <c r="O59">
        <v>50.376544855708914</v>
      </c>
      <c r="P59">
        <v>69.039499517338683</v>
      </c>
      <c r="Q59">
        <v>1.9958429602888086</v>
      </c>
      <c r="R59">
        <v>5.64057532051282</v>
      </c>
      <c r="S59">
        <v>3.0006868171886376</v>
      </c>
      <c r="T59">
        <v>0</v>
      </c>
      <c r="U59">
        <v>292.41386162092726</v>
      </c>
      <c r="V59">
        <v>3.5307918604651154</v>
      </c>
      <c r="W59">
        <v>8.295793613204161</v>
      </c>
      <c r="X59">
        <v>37.469584248967926</v>
      </c>
      <c r="Y59">
        <v>0</v>
      </c>
      <c r="Z59">
        <v>1.6562832000000005</v>
      </c>
      <c r="AA59">
        <v>7.1368206287067215</v>
      </c>
      <c r="AB59">
        <v>5.0790000000000015</v>
      </c>
      <c r="AC59">
        <v>2.4578399999999996</v>
      </c>
      <c r="AD59">
        <v>9.2933499999999984</v>
      </c>
      <c r="AE59">
        <v>12.5575788</v>
      </c>
      <c r="AF59">
        <v>0</v>
      </c>
      <c r="AG59">
        <v>0</v>
      </c>
      <c r="AH59">
        <v>38.847209999999997</v>
      </c>
      <c r="AI59">
        <v>0</v>
      </c>
      <c r="AJ59">
        <v>0</v>
      </c>
      <c r="AK59">
        <v>12.98869</v>
      </c>
      <c r="AL59">
        <v>20.361900000000002</v>
      </c>
      <c r="AM59">
        <v>0</v>
      </c>
      <c r="AN59">
        <v>0</v>
      </c>
      <c r="AO59">
        <v>4.8539399999999997</v>
      </c>
      <c r="AP59">
        <v>2.5701811935239158</v>
      </c>
      <c r="AQ59">
        <v>0</v>
      </c>
      <c r="AR59">
        <v>3.9256000000000002</v>
      </c>
      <c r="AS59">
        <v>2.7336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806.56973672994047</v>
      </c>
      <c r="DN59">
        <v>27.784301678353629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165.03162304015294</v>
      </c>
      <c r="L60">
        <v>43.487716839409245</v>
      </c>
      <c r="M60">
        <v>0</v>
      </c>
      <c r="N60">
        <v>30.001970572779818</v>
      </c>
      <c r="O60">
        <v>50.376544855708914</v>
      </c>
      <c r="P60">
        <v>69.039499517338683</v>
      </c>
      <c r="Q60">
        <v>1.9962913043478263</v>
      </c>
      <c r="R60">
        <v>5.64057532051282</v>
      </c>
      <c r="S60">
        <v>3.0006751199451678</v>
      </c>
      <c r="T60">
        <v>0</v>
      </c>
      <c r="U60">
        <v>292.41386162092726</v>
      </c>
      <c r="V60">
        <v>3.5307918604651154</v>
      </c>
      <c r="W60">
        <v>8.295793613204161</v>
      </c>
      <c r="X60">
        <v>37.469584248967926</v>
      </c>
      <c r="Y60">
        <v>0</v>
      </c>
      <c r="Z60">
        <v>3.1851599999999998</v>
      </c>
      <c r="AA60">
        <v>7.1368206287067215</v>
      </c>
      <c r="AB60">
        <v>5.0790000000000015</v>
      </c>
      <c r="AC60">
        <v>2.4578399999999996</v>
      </c>
      <c r="AD60">
        <v>9.2933499999999984</v>
      </c>
      <c r="AE60">
        <v>12.5575788</v>
      </c>
      <c r="AF60">
        <v>0</v>
      </c>
      <c r="AG60">
        <v>0</v>
      </c>
      <c r="AH60">
        <v>38.847209999999997</v>
      </c>
      <c r="AI60">
        <v>0</v>
      </c>
      <c r="AJ60">
        <v>0</v>
      </c>
      <c r="AK60">
        <v>12.98869</v>
      </c>
      <c r="AL60">
        <v>20.361900000000002</v>
      </c>
      <c r="AM60">
        <v>0</v>
      </c>
      <c r="AN60">
        <v>0</v>
      </c>
      <c r="AO60">
        <v>4.8539399999999997</v>
      </c>
      <c r="AP60">
        <v>2.5701811935239158</v>
      </c>
      <c r="AQ60">
        <v>0</v>
      </c>
      <c r="AR60">
        <v>3.9256000000000002</v>
      </c>
      <c r="AS60">
        <v>2.7336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808.42750230866682</v>
      </c>
      <c r="DN60">
        <v>27.848296227323878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165.03162304015294</v>
      </c>
      <c r="L61">
        <v>43.487716839409245</v>
      </c>
      <c r="M61">
        <v>0</v>
      </c>
      <c r="N61">
        <v>30.001970572779818</v>
      </c>
      <c r="O61">
        <v>50.376544855708914</v>
      </c>
      <c r="P61">
        <v>69.039499517338683</v>
      </c>
      <c r="Q61">
        <v>5.0804805442176875</v>
      </c>
      <c r="R61">
        <v>5.64057532051282</v>
      </c>
      <c r="S61">
        <v>6.7008475247524766</v>
      </c>
      <c r="T61">
        <v>0</v>
      </c>
      <c r="U61">
        <v>292.41386162092726</v>
      </c>
      <c r="V61">
        <v>3.5307918604651154</v>
      </c>
      <c r="W61">
        <v>8.295793613204161</v>
      </c>
      <c r="X61">
        <v>37.469584248967926</v>
      </c>
      <c r="Y61">
        <v>0</v>
      </c>
      <c r="Z61">
        <v>3.3125664000000006</v>
      </c>
      <c r="AA61">
        <v>7.1368206287067215</v>
      </c>
      <c r="AB61">
        <v>5.0790000000000015</v>
      </c>
      <c r="AC61">
        <v>2.4578399999999996</v>
      </c>
      <c r="AD61">
        <v>9.2933499999999984</v>
      </c>
      <c r="AE61">
        <v>12.5575788</v>
      </c>
      <c r="AF61">
        <v>0</v>
      </c>
      <c r="AG61">
        <v>0</v>
      </c>
      <c r="AH61">
        <v>38.847209999999997</v>
      </c>
      <c r="AI61">
        <v>0</v>
      </c>
      <c r="AJ61">
        <v>0</v>
      </c>
      <c r="AK61">
        <v>12.98869</v>
      </c>
      <c r="AL61">
        <v>20.361900000000002</v>
      </c>
      <c r="AM61">
        <v>0</v>
      </c>
      <c r="AN61">
        <v>0</v>
      </c>
      <c r="AO61">
        <v>4.8539399999999997</v>
      </c>
      <c r="AP61">
        <v>2.5701811935239158</v>
      </c>
      <c r="AQ61">
        <v>0</v>
      </c>
      <c r="AR61">
        <v>12.3376</v>
      </c>
      <c r="AS61">
        <v>2.7336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823.24098892270649</v>
      </c>
      <c r="DN61">
        <v>28.358577657961295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165.03162304015294</v>
      </c>
      <c r="L62">
        <v>43.487716839409245</v>
      </c>
      <c r="M62">
        <v>0</v>
      </c>
      <c r="N62">
        <v>30.001970572779818</v>
      </c>
      <c r="O62">
        <v>50.376544855708914</v>
      </c>
      <c r="P62">
        <v>69.039499517338683</v>
      </c>
      <c r="Q62">
        <v>5.0804805442176875</v>
      </c>
      <c r="R62">
        <v>5.64057532051282</v>
      </c>
      <c r="S62">
        <v>6.7008475247524766</v>
      </c>
      <c r="T62">
        <v>0</v>
      </c>
      <c r="U62">
        <v>292.41386162092726</v>
      </c>
      <c r="V62">
        <v>3.5307918604651154</v>
      </c>
      <c r="W62">
        <v>8.295793613204161</v>
      </c>
      <c r="X62">
        <v>37.469584248967926</v>
      </c>
      <c r="Y62">
        <v>0</v>
      </c>
      <c r="Z62">
        <v>3.3125664000000006</v>
      </c>
      <c r="AA62">
        <v>7.1368206287067215</v>
      </c>
      <c r="AB62">
        <v>5.0790000000000015</v>
      </c>
      <c r="AC62">
        <v>2.4578399999999996</v>
      </c>
      <c r="AD62">
        <v>9.2933499999999984</v>
      </c>
      <c r="AE62">
        <v>12.5575788</v>
      </c>
      <c r="AF62">
        <v>0</v>
      </c>
      <c r="AG62">
        <v>0</v>
      </c>
      <c r="AH62">
        <v>38.847209999999997</v>
      </c>
      <c r="AI62">
        <v>0</v>
      </c>
      <c r="AJ62">
        <v>0</v>
      </c>
      <c r="AK62">
        <v>12.98869</v>
      </c>
      <c r="AL62">
        <v>20.361900000000002</v>
      </c>
      <c r="AM62">
        <v>0</v>
      </c>
      <c r="AN62">
        <v>0</v>
      </c>
      <c r="AO62">
        <v>4.8539399999999997</v>
      </c>
      <c r="AP62">
        <v>2.5701811935239158</v>
      </c>
      <c r="AQ62">
        <v>0</v>
      </c>
      <c r="AR62">
        <v>12.3376</v>
      </c>
      <c r="AS62">
        <v>2.7336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823.24098892270649</v>
      </c>
      <c r="DN62">
        <v>28.358577657961295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165.03167445330109</v>
      </c>
      <c r="L63">
        <v>43.489104688023751</v>
      </c>
      <c r="M63">
        <v>0</v>
      </c>
      <c r="N63">
        <v>30.001970572779818</v>
      </c>
      <c r="O63">
        <v>50.376544855708914</v>
      </c>
      <c r="P63">
        <v>69.039499517338683</v>
      </c>
      <c r="Q63">
        <v>5.0785160493827162</v>
      </c>
      <c r="R63">
        <v>5.2936965784377019</v>
      </c>
      <c r="S63">
        <v>6.7025614190687381</v>
      </c>
      <c r="T63">
        <v>0</v>
      </c>
      <c r="U63">
        <v>292.41386162092726</v>
      </c>
      <c r="V63">
        <v>3.5313047770700638</v>
      </c>
      <c r="W63">
        <v>8.0180355515041004</v>
      </c>
      <c r="X63">
        <v>37.468258580700073</v>
      </c>
      <c r="Y63">
        <v>0</v>
      </c>
      <c r="Z63">
        <v>0</v>
      </c>
      <c r="AA63">
        <v>10.705230943060082</v>
      </c>
      <c r="AB63">
        <v>5.0790000000000015</v>
      </c>
      <c r="AC63">
        <v>2.4578399999999996</v>
      </c>
      <c r="AD63">
        <v>9.2933499999999984</v>
      </c>
      <c r="AE63">
        <v>12.5575788</v>
      </c>
      <c r="AF63">
        <v>0</v>
      </c>
      <c r="AG63">
        <v>0</v>
      </c>
      <c r="AH63">
        <v>38.847209999999997</v>
      </c>
      <c r="AI63">
        <v>0</v>
      </c>
      <c r="AJ63">
        <v>0</v>
      </c>
      <c r="AK63">
        <v>12.98869</v>
      </c>
      <c r="AL63">
        <v>20.361900000000002</v>
      </c>
      <c r="AM63">
        <v>0</v>
      </c>
      <c r="AN63">
        <v>0</v>
      </c>
      <c r="AO63">
        <v>5.2273199999999997</v>
      </c>
      <c r="AP63">
        <v>2.5701811935239158</v>
      </c>
      <c r="AQ63">
        <v>0</v>
      </c>
      <c r="AR63">
        <v>3.9256000000000002</v>
      </c>
      <c r="AS63">
        <v>2.7336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815.11382535349355</v>
      </c>
      <c r="DN63">
        <v>28.078704247333466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165.03167445330109</v>
      </c>
      <c r="L64">
        <v>43.489104688023751</v>
      </c>
      <c r="M64">
        <v>0</v>
      </c>
      <c r="N64">
        <v>30.001970572779818</v>
      </c>
      <c r="O64">
        <v>50.376544855708914</v>
      </c>
      <c r="P64">
        <v>69.039499517338683</v>
      </c>
      <c r="Q64">
        <v>5.0785160493827162</v>
      </c>
      <c r="R64">
        <v>5.2935007299270085</v>
      </c>
      <c r="S64">
        <v>6.7025614190687381</v>
      </c>
      <c r="T64">
        <v>0</v>
      </c>
      <c r="U64">
        <v>292.41386162092726</v>
      </c>
      <c r="V64">
        <v>3.5313047770700638</v>
      </c>
      <c r="W64">
        <v>8.0180355515041004</v>
      </c>
      <c r="X64">
        <v>37.468104637223966</v>
      </c>
      <c r="Y64">
        <v>0</v>
      </c>
      <c r="Z64">
        <v>0</v>
      </c>
      <c r="AA64">
        <v>10.705230943060082</v>
      </c>
      <c r="AB64">
        <v>5.0790000000000015</v>
      </c>
      <c r="AC64">
        <v>2.4578399999999996</v>
      </c>
      <c r="AD64">
        <v>9.2933499999999984</v>
      </c>
      <c r="AE64">
        <v>12.5575788</v>
      </c>
      <c r="AF64">
        <v>0</v>
      </c>
      <c r="AG64">
        <v>0</v>
      </c>
      <c r="AH64">
        <v>38.847209999999997</v>
      </c>
      <c r="AI64">
        <v>0</v>
      </c>
      <c r="AJ64">
        <v>0</v>
      </c>
      <c r="AK64">
        <v>12.98869</v>
      </c>
      <c r="AL64">
        <v>20.361900000000002</v>
      </c>
      <c r="AM64">
        <v>0</v>
      </c>
      <c r="AN64">
        <v>0</v>
      </c>
      <c r="AO64">
        <v>5.2273199999999997</v>
      </c>
      <c r="AP64">
        <v>2.5701811935239158</v>
      </c>
      <c r="AQ64">
        <v>0</v>
      </c>
      <c r="AR64">
        <v>3.9256000000000002</v>
      </c>
      <c r="AS64">
        <v>2.7336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815.11348713001155</v>
      </c>
      <c r="DN64">
        <v>28.078692678828677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147.63353550044843</v>
      </c>
      <c r="L65">
        <v>43.489104688023751</v>
      </c>
      <c r="M65">
        <v>0</v>
      </c>
      <c r="N65">
        <v>30.001970572779818</v>
      </c>
      <c r="O65">
        <v>50.376544855708914</v>
      </c>
      <c r="P65">
        <v>63.556057428617528</v>
      </c>
      <c r="Q65">
        <v>4.5190499626587002</v>
      </c>
      <c r="R65">
        <v>5.2935007299270085</v>
      </c>
      <c r="S65">
        <v>5.9673080752884031</v>
      </c>
      <c r="T65">
        <v>0</v>
      </c>
      <c r="U65">
        <v>292.41386162092726</v>
      </c>
      <c r="V65">
        <v>3.5293373045420702</v>
      </c>
      <c r="W65">
        <v>8.016715830875123</v>
      </c>
      <c r="X65">
        <v>37.46855496143057</v>
      </c>
      <c r="Y65">
        <v>0</v>
      </c>
      <c r="Z65">
        <v>0</v>
      </c>
      <c r="AA65">
        <v>10.705230943060082</v>
      </c>
      <c r="AB65">
        <v>5.0790000000000015</v>
      </c>
      <c r="AC65">
        <v>2.4578399999999996</v>
      </c>
      <c r="AD65">
        <v>9.2933499999999984</v>
      </c>
      <c r="AE65">
        <v>12.5575788</v>
      </c>
      <c r="AF65">
        <v>0</v>
      </c>
      <c r="AG65">
        <v>0</v>
      </c>
      <c r="AH65">
        <v>38.847209999999997</v>
      </c>
      <c r="AI65">
        <v>0</v>
      </c>
      <c r="AJ65">
        <v>0</v>
      </c>
      <c r="AK65">
        <v>12.98869</v>
      </c>
      <c r="AL65">
        <v>20.361900000000002</v>
      </c>
      <c r="AM65">
        <v>0</v>
      </c>
      <c r="AN65">
        <v>0</v>
      </c>
      <c r="AO65">
        <v>5.2273199999999997</v>
      </c>
      <c r="AP65">
        <v>2.5701811935239158</v>
      </c>
      <c r="AQ65">
        <v>0</v>
      </c>
      <c r="AR65">
        <v>3.9256000000000002</v>
      </c>
      <c r="AS65">
        <v>2.7336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791.73951517128512</v>
      </c>
      <c r="DN65">
        <v>27.273527296526492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155.90113017792243</v>
      </c>
      <c r="L66">
        <v>43.489104688023751</v>
      </c>
      <c r="M66">
        <v>0</v>
      </c>
      <c r="N66">
        <v>30.001970572779818</v>
      </c>
      <c r="O66">
        <v>50.376544855708914</v>
      </c>
      <c r="P66">
        <v>63.556057428617528</v>
      </c>
      <c r="Q66">
        <v>4.5190499626587002</v>
      </c>
      <c r="R66">
        <v>5.1182186858316223</v>
      </c>
      <c r="S66">
        <v>5.9673080752884031</v>
      </c>
      <c r="T66">
        <v>0</v>
      </c>
      <c r="U66">
        <v>292.41386162092726</v>
      </c>
      <c r="V66">
        <v>3.5293373045420702</v>
      </c>
      <c r="W66">
        <v>8.016715830875123</v>
      </c>
      <c r="X66">
        <v>37.46855496143057</v>
      </c>
      <c r="Y66">
        <v>0</v>
      </c>
      <c r="Z66">
        <v>0</v>
      </c>
      <c r="AA66">
        <v>10.705230943060082</v>
      </c>
      <c r="AB66">
        <v>5.0790000000000015</v>
      </c>
      <c r="AC66">
        <v>2.4578399999999996</v>
      </c>
      <c r="AD66">
        <v>9.2933499999999984</v>
      </c>
      <c r="AE66">
        <v>12.5575788</v>
      </c>
      <c r="AF66">
        <v>0</v>
      </c>
      <c r="AG66">
        <v>0</v>
      </c>
      <c r="AH66">
        <v>38.847209999999997</v>
      </c>
      <c r="AI66">
        <v>0</v>
      </c>
      <c r="AJ66">
        <v>0</v>
      </c>
      <c r="AK66">
        <v>12.98869</v>
      </c>
      <c r="AL66">
        <v>13.574600000000004</v>
      </c>
      <c r="AM66">
        <v>0</v>
      </c>
      <c r="AN66">
        <v>0</v>
      </c>
      <c r="AO66">
        <v>5.2273199999999997</v>
      </c>
      <c r="AP66">
        <v>2.5701811935239158</v>
      </c>
      <c r="AQ66">
        <v>0</v>
      </c>
      <c r="AR66">
        <v>3.9256000000000002</v>
      </c>
      <c r="AS66">
        <v>2.7336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793.00107052138753</v>
      </c>
      <c r="DN66">
        <v>27.316984579802682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147.64223472877359</v>
      </c>
      <c r="L67">
        <v>43.489104688023751</v>
      </c>
      <c r="M67">
        <v>0</v>
      </c>
      <c r="N67">
        <v>30.001970572779818</v>
      </c>
      <c r="O67">
        <v>50.376544855708914</v>
      </c>
      <c r="P67">
        <v>63.556057428617528</v>
      </c>
      <c r="Q67">
        <v>4.5190499626587002</v>
      </c>
      <c r="R67">
        <v>5.1182186858316223</v>
      </c>
      <c r="S67">
        <v>5.9673080752884031</v>
      </c>
      <c r="T67">
        <v>0</v>
      </c>
      <c r="U67">
        <v>292.41386162092726</v>
      </c>
      <c r="V67">
        <v>3.5293373045420702</v>
      </c>
      <c r="W67">
        <v>8.016715830875123</v>
      </c>
      <c r="X67">
        <v>37.46855496143057</v>
      </c>
      <c r="Y67">
        <v>0</v>
      </c>
      <c r="Z67">
        <v>0</v>
      </c>
      <c r="AA67">
        <v>10.705230943060082</v>
      </c>
      <c r="AB67">
        <v>5.0790000000000015</v>
      </c>
      <c r="AC67">
        <v>2.4578399999999996</v>
      </c>
      <c r="AD67">
        <v>6.9448499999999989</v>
      </c>
      <c r="AE67">
        <v>12.5575788</v>
      </c>
      <c r="AF67">
        <v>0</v>
      </c>
      <c r="AG67">
        <v>0</v>
      </c>
      <c r="AH67">
        <v>38.847209999999997</v>
      </c>
      <c r="AI67">
        <v>0</v>
      </c>
      <c r="AJ67">
        <v>0</v>
      </c>
      <c r="AK67">
        <v>12.98869</v>
      </c>
      <c r="AL67">
        <v>13.574600000000004</v>
      </c>
      <c r="AM67">
        <v>0</v>
      </c>
      <c r="AN67">
        <v>0</v>
      </c>
      <c r="AO67">
        <v>5.2273199999999997</v>
      </c>
      <c r="AP67">
        <v>2.5701811935239158</v>
      </c>
      <c r="AQ67">
        <v>0</v>
      </c>
      <c r="AR67">
        <v>3.9256000000000002</v>
      </c>
      <c r="AS67">
        <v>2.7336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782.7469012813126</v>
      </c>
      <c r="DN67">
        <v>26.963758370728794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147.63314506914162</v>
      </c>
      <c r="L68">
        <v>43.489104688023751</v>
      </c>
      <c r="M68">
        <v>0</v>
      </c>
      <c r="N68">
        <v>30.001970572779818</v>
      </c>
      <c r="O68">
        <v>50.376544855708914</v>
      </c>
      <c r="P68">
        <v>63.556057428617528</v>
      </c>
      <c r="Q68">
        <v>4.5190499626587002</v>
      </c>
      <c r="R68">
        <v>5.1182186858316223</v>
      </c>
      <c r="S68">
        <v>5.9673080752884031</v>
      </c>
      <c r="T68">
        <v>0</v>
      </c>
      <c r="U68">
        <v>292.41386162092726</v>
      </c>
      <c r="V68">
        <v>3.5293373045420702</v>
      </c>
      <c r="W68">
        <v>8.016715830875123</v>
      </c>
      <c r="X68">
        <v>37.46855496143057</v>
      </c>
      <c r="Y68">
        <v>0</v>
      </c>
      <c r="Z68">
        <v>0</v>
      </c>
      <c r="AA68">
        <v>10.705230943060082</v>
      </c>
      <c r="AB68">
        <v>5.4176000000000002</v>
      </c>
      <c r="AC68">
        <v>2.4578399999999996</v>
      </c>
      <c r="AD68">
        <v>6.9448499999999989</v>
      </c>
      <c r="AE68">
        <v>12.5575788</v>
      </c>
      <c r="AF68">
        <v>0</v>
      </c>
      <c r="AG68">
        <v>0</v>
      </c>
      <c r="AH68">
        <v>38.847209999999997</v>
      </c>
      <c r="AI68">
        <v>0</v>
      </c>
      <c r="AJ68">
        <v>0</v>
      </c>
      <c r="AK68">
        <v>12.98869</v>
      </c>
      <c r="AL68">
        <v>13.574600000000004</v>
      </c>
      <c r="AM68">
        <v>0</v>
      </c>
      <c r="AN68">
        <v>0</v>
      </c>
      <c r="AO68">
        <v>5.2273199999999997</v>
      </c>
      <c r="AP68">
        <v>2.5701811935239158</v>
      </c>
      <c r="AQ68">
        <v>0</v>
      </c>
      <c r="AR68">
        <v>3.9256000000000002</v>
      </c>
      <c r="AS68">
        <v>2.7336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783.06543915500481</v>
      </c>
      <c r="DN68">
        <v>26.974730837404596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160.96944803529982</v>
      </c>
      <c r="L69">
        <v>43.489104688023751</v>
      </c>
      <c r="M69">
        <v>0</v>
      </c>
      <c r="N69">
        <v>30.001970572779818</v>
      </c>
      <c r="O69">
        <v>50.376544855708914</v>
      </c>
      <c r="P69">
        <v>63.556057428617528</v>
      </c>
      <c r="Q69">
        <v>5.0785160493827162</v>
      </c>
      <c r="R69">
        <v>5.1182186858316223</v>
      </c>
      <c r="S69">
        <v>6.7025614190687381</v>
      </c>
      <c r="T69">
        <v>0</v>
      </c>
      <c r="U69">
        <v>292.41386162092726</v>
      </c>
      <c r="V69">
        <v>3.5293373045420702</v>
      </c>
      <c r="W69">
        <v>8.016715830875123</v>
      </c>
      <c r="X69">
        <v>37.46855496143057</v>
      </c>
      <c r="Y69">
        <v>0</v>
      </c>
      <c r="Z69">
        <v>0</v>
      </c>
      <c r="AA69">
        <v>10.705230943060082</v>
      </c>
      <c r="AB69">
        <v>5.4176000000000002</v>
      </c>
      <c r="AC69">
        <v>2.4578399999999996</v>
      </c>
      <c r="AD69">
        <v>6.9448499999999989</v>
      </c>
      <c r="AE69">
        <v>12.5575788</v>
      </c>
      <c r="AF69">
        <v>0</v>
      </c>
      <c r="AG69">
        <v>0</v>
      </c>
      <c r="AH69">
        <v>38.847209999999997</v>
      </c>
      <c r="AI69">
        <v>0</v>
      </c>
      <c r="AJ69">
        <v>0</v>
      </c>
      <c r="AK69">
        <v>12.98869</v>
      </c>
      <c r="AL69">
        <v>13.574600000000004</v>
      </c>
      <c r="AM69">
        <v>1.1851</v>
      </c>
      <c r="AN69">
        <v>0</v>
      </c>
      <c r="AO69">
        <v>5.2273199999999997</v>
      </c>
      <c r="AP69">
        <v>2.5701811935239158</v>
      </c>
      <c r="AQ69">
        <v>0</v>
      </c>
      <c r="AR69">
        <v>3.9256000000000002</v>
      </c>
      <c r="AS69">
        <v>3.7587000000000006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799.34584867560375</v>
      </c>
      <c r="DN69">
        <v>27.535543713468158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165.02544511082948</v>
      </c>
      <c r="L70">
        <v>43.489104688023751</v>
      </c>
      <c r="M70">
        <v>0</v>
      </c>
      <c r="N70">
        <v>30.001970572779818</v>
      </c>
      <c r="O70">
        <v>50.376544855708914</v>
      </c>
      <c r="P70">
        <v>63.556057428617528</v>
      </c>
      <c r="Q70">
        <v>5.0785160493827162</v>
      </c>
      <c r="R70">
        <v>5.1182186858316223</v>
      </c>
      <c r="S70">
        <v>6.7025614190687381</v>
      </c>
      <c r="T70">
        <v>0</v>
      </c>
      <c r="U70">
        <v>292.41386162092726</v>
      </c>
      <c r="V70">
        <v>3.5293373045420702</v>
      </c>
      <c r="W70">
        <v>8.016715830875123</v>
      </c>
      <c r="X70">
        <v>37.46855496143057</v>
      </c>
      <c r="Y70">
        <v>0</v>
      </c>
      <c r="Z70">
        <v>0</v>
      </c>
      <c r="AA70">
        <v>10.705230943060082</v>
      </c>
      <c r="AB70">
        <v>5.4176000000000002</v>
      </c>
      <c r="AC70">
        <v>2.4578399999999996</v>
      </c>
      <c r="AD70">
        <v>6.9448499999999989</v>
      </c>
      <c r="AE70">
        <v>12.5575788</v>
      </c>
      <c r="AF70">
        <v>0</v>
      </c>
      <c r="AG70">
        <v>0</v>
      </c>
      <c r="AH70">
        <v>38.847209999999997</v>
      </c>
      <c r="AI70">
        <v>0</v>
      </c>
      <c r="AJ70">
        <v>0</v>
      </c>
      <c r="AK70">
        <v>12.98869</v>
      </c>
      <c r="AL70">
        <v>20.361900000000002</v>
      </c>
      <c r="AM70">
        <v>1.2528200000000005</v>
      </c>
      <c r="AN70">
        <v>0</v>
      </c>
      <c r="AO70">
        <v>5.2273199999999997</v>
      </c>
      <c r="AP70">
        <v>2.5701811935239158</v>
      </c>
      <c r="AQ70">
        <v>0</v>
      </c>
      <c r="AR70">
        <v>3.9256000000000002</v>
      </c>
      <c r="AS70">
        <v>3.7587000000000006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809.89352911073638</v>
      </c>
      <c r="DN70">
        <v>27.898880353865184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165.02625306731372</v>
      </c>
      <c r="L71">
        <v>43.488410240199244</v>
      </c>
      <c r="M71">
        <v>0</v>
      </c>
      <c r="N71">
        <v>30.001970572779818</v>
      </c>
      <c r="O71">
        <v>50.376544855708914</v>
      </c>
      <c r="P71">
        <v>63.556057428617528</v>
      </c>
      <c r="Q71">
        <v>5.0835501385041555</v>
      </c>
      <c r="R71">
        <v>5.1182186858316223</v>
      </c>
      <c r="S71">
        <v>0</v>
      </c>
      <c r="T71">
        <v>0</v>
      </c>
      <c r="U71">
        <v>292.41386162092726</v>
      </c>
      <c r="V71">
        <v>3.5293373045420702</v>
      </c>
      <c r="W71">
        <v>8.016715830875123</v>
      </c>
      <c r="X71">
        <v>37.46855496143057</v>
      </c>
      <c r="Y71">
        <v>0</v>
      </c>
      <c r="Z71">
        <v>0</v>
      </c>
      <c r="AA71">
        <v>10.705230943060082</v>
      </c>
      <c r="AB71">
        <v>5.4176000000000002</v>
      </c>
      <c r="AC71">
        <v>2.4578399999999996</v>
      </c>
      <c r="AD71">
        <v>6.9448499999999989</v>
      </c>
      <c r="AE71">
        <v>12.5575788</v>
      </c>
      <c r="AF71">
        <v>0</v>
      </c>
      <c r="AG71">
        <v>0</v>
      </c>
      <c r="AH71">
        <v>38.847209999999997</v>
      </c>
      <c r="AI71">
        <v>0</v>
      </c>
      <c r="AJ71">
        <v>0</v>
      </c>
      <c r="AK71">
        <v>12.98869</v>
      </c>
      <c r="AL71">
        <v>21.247200000000003</v>
      </c>
      <c r="AM71">
        <v>1.327312</v>
      </c>
      <c r="AN71">
        <v>0</v>
      </c>
      <c r="AO71">
        <v>5.2273199999999997</v>
      </c>
      <c r="AP71">
        <v>2.5701811935239158</v>
      </c>
      <c r="AQ71">
        <v>0</v>
      </c>
      <c r="AR71">
        <v>12.3376</v>
      </c>
      <c r="AS71">
        <v>3.7587000000000006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812.47885067856873</v>
      </c>
      <c r="DN71">
        <v>27.98793696474527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165.03225137932239</v>
      </c>
      <c r="L72">
        <v>43.488410240199244</v>
      </c>
      <c r="M72">
        <v>0</v>
      </c>
      <c r="N72">
        <v>30.001970572779818</v>
      </c>
      <c r="O72">
        <v>50.376544855708914</v>
      </c>
      <c r="P72">
        <v>63.556057428617528</v>
      </c>
      <c r="Q72">
        <v>5.0835501385041555</v>
      </c>
      <c r="R72">
        <v>5.1182186858316223</v>
      </c>
      <c r="S72">
        <v>0</v>
      </c>
      <c r="T72">
        <v>0</v>
      </c>
      <c r="U72">
        <v>292.41386162092726</v>
      </c>
      <c r="V72">
        <v>3.5293373045420702</v>
      </c>
      <c r="W72">
        <v>8.016715830875123</v>
      </c>
      <c r="X72">
        <v>37.46855496143057</v>
      </c>
      <c r="Y72">
        <v>0</v>
      </c>
      <c r="Z72">
        <v>0</v>
      </c>
      <c r="AA72">
        <v>10.705230943060082</v>
      </c>
      <c r="AB72">
        <v>5.4176000000000002</v>
      </c>
      <c r="AC72">
        <v>2.4578399999999996</v>
      </c>
      <c r="AD72">
        <v>6.9448499999999989</v>
      </c>
      <c r="AE72">
        <v>12.5575788</v>
      </c>
      <c r="AF72">
        <v>0</v>
      </c>
      <c r="AG72">
        <v>0</v>
      </c>
      <c r="AH72">
        <v>38.847209999999997</v>
      </c>
      <c r="AI72">
        <v>0</v>
      </c>
      <c r="AJ72">
        <v>0</v>
      </c>
      <c r="AK72">
        <v>12.98869</v>
      </c>
      <c r="AL72">
        <v>21.247200000000003</v>
      </c>
      <c r="AM72">
        <v>1.327312</v>
      </c>
      <c r="AN72">
        <v>0</v>
      </c>
      <c r="AO72">
        <v>5.2273199999999997</v>
      </c>
      <c r="AP72">
        <v>2.5701811935239158</v>
      </c>
      <c r="AQ72">
        <v>0</v>
      </c>
      <c r="AR72">
        <v>12.3376</v>
      </c>
      <c r="AS72">
        <v>3.7587000000000006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812.48464927492398</v>
      </c>
      <c r="DN72">
        <v>27.988136680398664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165.03257070136928</v>
      </c>
      <c r="L73">
        <v>43.488410240199244</v>
      </c>
      <c r="M73">
        <v>0</v>
      </c>
      <c r="N73">
        <v>30.001970572779818</v>
      </c>
      <c r="O73">
        <v>50.376544855708914</v>
      </c>
      <c r="P73">
        <v>61.326792878635906</v>
      </c>
      <c r="Q73">
        <v>5.0835501385041555</v>
      </c>
      <c r="R73">
        <v>5.1182186858316223</v>
      </c>
      <c r="S73">
        <v>0</v>
      </c>
      <c r="T73">
        <v>0</v>
      </c>
      <c r="U73">
        <v>292.41386162092726</v>
      </c>
      <c r="V73">
        <v>3.5293373045420702</v>
      </c>
      <c r="W73">
        <v>8.016715830875123</v>
      </c>
      <c r="X73">
        <v>37.46855496143057</v>
      </c>
      <c r="Y73">
        <v>0</v>
      </c>
      <c r="Z73">
        <v>0</v>
      </c>
      <c r="AA73">
        <v>10.705230943060082</v>
      </c>
      <c r="AB73">
        <v>5.4176000000000002</v>
      </c>
      <c r="AC73">
        <v>2.4578399999999996</v>
      </c>
      <c r="AD73">
        <v>4.6969999999999983</v>
      </c>
      <c r="AE73">
        <v>12.5575788</v>
      </c>
      <c r="AF73">
        <v>0</v>
      </c>
      <c r="AG73">
        <v>0</v>
      </c>
      <c r="AH73">
        <v>38.847209999999997</v>
      </c>
      <c r="AI73">
        <v>0</v>
      </c>
      <c r="AJ73">
        <v>0</v>
      </c>
      <c r="AK73">
        <v>12.98869</v>
      </c>
      <c r="AL73">
        <v>21.247200000000003</v>
      </c>
      <c r="AM73">
        <v>1.327312</v>
      </c>
      <c r="AN73">
        <v>0</v>
      </c>
      <c r="AO73">
        <v>5.2273199999999997</v>
      </c>
      <c r="AP73">
        <v>2.5701811935239158</v>
      </c>
      <c r="AQ73">
        <v>0</v>
      </c>
      <c r="AR73">
        <v>3.9256000000000002</v>
      </c>
      <c r="AS73">
        <v>3.7587000000000006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800.02505110338984</v>
      </c>
      <c r="DN73">
        <v>27.558939623998207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165.03112431004547</v>
      </c>
      <c r="L74">
        <v>43.488410240199244</v>
      </c>
      <c r="M74">
        <v>0</v>
      </c>
      <c r="N74">
        <v>30.001970572779818</v>
      </c>
      <c r="O74">
        <v>50.376544855708914</v>
      </c>
      <c r="P74">
        <v>61.326792878635906</v>
      </c>
      <c r="Q74">
        <v>5.0835501385041555</v>
      </c>
      <c r="R74">
        <v>5.1182186858316223</v>
      </c>
      <c r="S74">
        <v>0</v>
      </c>
      <c r="T74">
        <v>0</v>
      </c>
      <c r="U74">
        <v>292.41386162092726</v>
      </c>
      <c r="V74">
        <v>3.5293373045420702</v>
      </c>
      <c r="W74">
        <v>8.016715830875123</v>
      </c>
      <c r="X74">
        <v>37.46855496143057</v>
      </c>
      <c r="Y74">
        <v>0</v>
      </c>
      <c r="Z74">
        <v>0</v>
      </c>
      <c r="AA74">
        <v>10.705230943060082</v>
      </c>
      <c r="AB74">
        <v>5.4176000000000002</v>
      </c>
      <c r="AC74">
        <v>2.4578399999999996</v>
      </c>
      <c r="AD74">
        <v>4.6969999999999983</v>
      </c>
      <c r="AE74">
        <v>12.5575788</v>
      </c>
      <c r="AF74">
        <v>0</v>
      </c>
      <c r="AG74">
        <v>0</v>
      </c>
      <c r="AH74">
        <v>38.847209999999997</v>
      </c>
      <c r="AI74">
        <v>0</v>
      </c>
      <c r="AJ74">
        <v>0</v>
      </c>
      <c r="AK74">
        <v>12.98869</v>
      </c>
      <c r="AL74">
        <v>21.247200000000003</v>
      </c>
      <c r="AM74">
        <v>1.327312</v>
      </c>
      <c r="AN74">
        <v>0</v>
      </c>
      <c r="AO74">
        <v>5.2273199999999997</v>
      </c>
      <c r="AP74">
        <v>2.5701811935239158</v>
      </c>
      <c r="AQ74">
        <v>0</v>
      </c>
      <c r="AR74">
        <v>3.9256000000000002</v>
      </c>
      <c r="AS74">
        <v>3.7587000000000006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800.02365287572241</v>
      </c>
      <c r="DN74">
        <v>27.558891460341663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165.01443425123605</v>
      </c>
      <c r="L75">
        <v>43.488410240199244</v>
      </c>
      <c r="M75">
        <v>0</v>
      </c>
      <c r="N75">
        <v>30.001970572779818</v>
      </c>
      <c r="O75">
        <v>50.376544855708914</v>
      </c>
      <c r="P75">
        <v>59.472413793103449</v>
      </c>
      <c r="Q75">
        <v>5.0835501385041555</v>
      </c>
      <c r="R75">
        <v>5.1177358829568789</v>
      </c>
      <c r="S75">
        <v>4.0857142857142856E-2</v>
      </c>
      <c r="T75">
        <v>0</v>
      </c>
      <c r="U75">
        <v>292.41386162092726</v>
      </c>
      <c r="V75">
        <v>3.5293373045420702</v>
      </c>
      <c r="W75">
        <v>8.016715830875123</v>
      </c>
      <c r="X75">
        <v>37.46855496143057</v>
      </c>
      <c r="Y75">
        <v>0</v>
      </c>
      <c r="Z75">
        <v>0</v>
      </c>
      <c r="AA75">
        <v>10.705230943060082</v>
      </c>
      <c r="AB75">
        <v>6.690736000000002</v>
      </c>
      <c r="AC75">
        <v>2.4578399999999996</v>
      </c>
      <c r="AD75">
        <v>4.6969999999999983</v>
      </c>
      <c r="AE75">
        <v>12.5575788</v>
      </c>
      <c r="AF75">
        <v>0</v>
      </c>
      <c r="AG75">
        <v>0</v>
      </c>
      <c r="AH75">
        <v>38.847209999999997</v>
      </c>
      <c r="AI75">
        <v>0</v>
      </c>
      <c r="AJ75">
        <v>0</v>
      </c>
      <c r="AK75">
        <v>12.98869</v>
      </c>
      <c r="AL75">
        <v>21.247200000000003</v>
      </c>
      <c r="AM75">
        <v>1.327312</v>
      </c>
      <c r="AN75">
        <v>0</v>
      </c>
      <c r="AO75">
        <v>5.2273199999999997</v>
      </c>
      <c r="AP75">
        <v>2.5701811935239158</v>
      </c>
      <c r="AQ75">
        <v>0</v>
      </c>
      <c r="AR75">
        <v>3.9256000000000002</v>
      </c>
      <c r="AS75">
        <v>3.7587000000000006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799.48466082900177</v>
      </c>
      <c r="DN75">
        <v>27.540324702702982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165.03216670724959</v>
      </c>
      <c r="L76">
        <v>43.488410240199244</v>
      </c>
      <c r="M76">
        <v>0</v>
      </c>
      <c r="N76">
        <v>30.001970572779818</v>
      </c>
      <c r="O76">
        <v>50.376544855708914</v>
      </c>
      <c r="P76">
        <v>59.472413793103449</v>
      </c>
      <c r="Q76">
        <v>5.0835501385041555</v>
      </c>
      <c r="R76">
        <v>5.1177358829568789</v>
      </c>
      <c r="S76">
        <v>0.22885057471264364</v>
      </c>
      <c r="T76">
        <v>0</v>
      </c>
      <c r="U76">
        <v>292.41386162092726</v>
      </c>
      <c r="V76">
        <v>3.5293373045420702</v>
      </c>
      <c r="W76">
        <v>8.016715830875123</v>
      </c>
      <c r="X76">
        <v>37.46855496143057</v>
      </c>
      <c r="Y76">
        <v>0</v>
      </c>
      <c r="Z76">
        <v>0.27940000000000004</v>
      </c>
      <c r="AA76">
        <v>10.705230943060082</v>
      </c>
      <c r="AB76">
        <v>6.690736000000002</v>
      </c>
      <c r="AC76">
        <v>2.4578399999999996</v>
      </c>
      <c r="AD76">
        <v>4.6969999999999983</v>
      </c>
      <c r="AE76">
        <v>12.5575788</v>
      </c>
      <c r="AF76">
        <v>0</v>
      </c>
      <c r="AG76">
        <v>0</v>
      </c>
      <c r="AH76">
        <v>38.847209999999997</v>
      </c>
      <c r="AI76">
        <v>0</v>
      </c>
      <c r="AJ76">
        <v>0</v>
      </c>
      <c r="AK76">
        <v>12.98869</v>
      </c>
      <c r="AL76">
        <v>21.247200000000003</v>
      </c>
      <c r="AM76">
        <v>1.327312</v>
      </c>
      <c r="AN76">
        <v>0</v>
      </c>
      <c r="AO76">
        <v>5.2273199999999997</v>
      </c>
      <c r="AP76">
        <v>2.5701811935239158</v>
      </c>
      <c r="AQ76">
        <v>0</v>
      </c>
      <c r="AR76">
        <v>3.9256000000000002</v>
      </c>
      <c r="AS76">
        <v>3.7587000000000006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799.9536321033039</v>
      </c>
      <c r="DN76">
        <v>27.556479316269773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165.02538979712614</v>
      </c>
      <c r="L77">
        <v>46.22807948499274</v>
      </c>
      <c r="M77">
        <v>0</v>
      </c>
      <c r="N77">
        <v>30.001970572779818</v>
      </c>
      <c r="O77">
        <v>50.376544855708914</v>
      </c>
      <c r="P77">
        <v>59.472413793103449</v>
      </c>
      <c r="Q77">
        <v>5.079003623188405</v>
      </c>
      <c r="R77">
        <v>5.1177358829568789</v>
      </c>
      <c r="S77">
        <v>0.16675000000000001</v>
      </c>
      <c r="T77">
        <v>0</v>
      </c>
      <c r="U77">
        <v>292.41386162092726</v>
      </c>
      <c r="V77">
        <v>3.5293373045420702</v>
      </c>
      <c r="W77">
        <v>8.016715830875123</v>
      </c>
      <c r="X77">
        <v>37.46855496143057</v>
      </c>
      <c r="Y77">
        <v>0</v>
      </c>
      <c r="Z77">
        <v>0.27940000000000004</v>
      </c>
      <c r="AA77">
        <v>10.705230943060082</v>
      </c>
      <c r="AB77">
        <v>6.690736000000002</v>
      </c>
      <c r="AC77">
        <v>4.9156799999999992</v>
      </c>
      <c r="AD77">
        <v>4.6969999999999983</v>
      </c>
      <c r="AE77">
        <v>12.5575788</v>
      </c>
      <c r="AF77">
        <v>0</v>
      </c>
      <c r="AG77">
        <v>0</v>
      </c>
      <c r="AH77">
        <v>38.847209999999997</v>
      </c>
      <c r="AI77">
        <v>0</v>
      </c>
      <c r="AJ77">
        <v>0</v>
      </c>
      <c r="AK77">
        <v>12.98869</v>
      </c>
      <c r="AL77">
        <v>21.837400000000002</v>
      </c>
      <c r="AM77">
        <v>2.6817120000000005</v>
      </c>
      <c r="AN77">
        <v>0</v>
      </c>
      <c r="AO77">
        <v>5.2273199999999997</v>
      </c>
      <c r="AP77">
        <v>2.5701811935239158</v>
      </c>
      <c r="AQ77">
        <v>0</v>
      </c>
      <c r="AR77">
        <v>3.9256000000000002</v>
      </c>
      <c r="AS77">
        <v>6.1505999999999998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809.0991796910472</v>
      </c>
      <c r="DN77">
        <v>27.87151697316812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165.02538979712614</v>
      </c>
      <c r="L78">
        <v>50.853295170239136</v>
      </c>
      <c r="M78">
        <v>0</v>
      </c>
      <c r="N78">
        <v>30.001970572779818</v>
      </c>
      <c r="O78">
        <v>50.376544855708914</v>
      </c>
      <c r="P78">
        <v>59.472413793103449</v>
      </c>
      <c r="Q78">
        <v>5.079003623188405</v>
      </c>
      <c r="R78">
        <v>5.1177358829568789</v>
      </c>
      <c r="S78">
        <v>0.20769230769230773</v>
      </c>
      <c r="T78">
        <v>0</v>
      </c>
      <c r="U78">
        <v>292.41386162092726</v>
      </c>
      <c r="V78">
        <v>3.5293373045420702</v>
      </c>
      <c r="W78">
        <v>8.016715830875123</v>
      </c>
      <c r="X78">
        <v>37.46855496143057</v>
      </c>
      <c r="Y78">
        <v>0</v>
      </c>
      <c r="Z78">
        <v>0.27940000000000004</v>
      </c>
      <c r="AA78">
        <v>10.705230943060082</v>
      </c>
      <c r="AB78">
        <v>7.449200000000002</v>
      </c>
      <c r="AC78">
        <v>4.9156799999999992</v>
      </c>
      <c r="AD78">
        <v>4.6969999999999983</v>
      </c>
      <c r="AE78">
        <v>12.5575788</v>
      </c>
      <c r="AF78">
        <v>0</v>
      </c>
      <c r="AG78">
        <v>0</v>
      </c>
      <c r="AH78">
        <v>38.847209999999997</v>
      </c>
      <c r="AI78">
        <v>0</v>
      </c>
      <c r="AJ78">
        <v>0</v>
      </c>
      <c r="AK78">
        <v>12.98869</v>
      </c>
      <c r="AL78">
        <v>21.837400000000002</v>
      </c>
      <c r="AM78">
        <v>2.6817120000000005</v>
      </c>
      <c r="AN78">
        <v>0</v>
      </c>
      <c r="AO78">
        <v>5.2273199999999997</v>
      </c>
      <c r="AP78">
        <v>2.5701811935239158</v>
      </c>
      <c r="AQ78">
        <v>0</v>
      </c>
      <c r="AR78">
        <v>3.9256000000000002</v>
      </c>
      <c r="AS78">
        <v>6.1505999999999998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814.34316180264057</v>
      </c>
      <c r="DN78">
        <v>28.052156854513491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165.02538979712614</v>
      </c>
      <c r="L79">
        <v>50.315809412829694</v>
      </c>
      <c r="M79">
        <v>0</v>
      </c>
      <c r="N79">
        <v>30.001970572779818</v>
      </c>
      <c r="O79">
        <v>50.376544855708914</v>
      </c>
      <c r="P79">
        <v>59.472413793103449</v>
      </c>
      <c r="Q79">
        <v>5.079003623188405</v>
      </c>
      <c r="R79">
        <v>5.1182186858316223</v>
      </c>
      <c r="S79">
        <v>2.9931862056239011</v>
      </c>
      <c r="T79">
        <v>0</v>
      </c>
      <c r="U79">
        <v>292.41386162092726</v>
      </c>
      <c r="V79">
        <v>3.5293373045420702</v>
      </c>
      <c r="W79">
        <v>7.5521356521739129</v>
      </c>
      <c r="X79">
        <v>37.46855496143057</v>
      </c>
      <c r="Y79">
        <v>0</v>
      </c>
      <c r="Z79">
        <v>1.6562832000000005</v>
      </c>
      <c r="AA79">
        <v>10.705230943060082</v>
      </c>
      <c r="AB79">
        <v>10.036104000000002</v>
      </c>
      <c r="AC79">
        <v>7.3809581492068475</v>
      </c>
      <c r="AD79">
        <v>9.5281999999999982</v>
      </c>
      <c r="AE79">
        <v>12.5575788</v>
      </c>
      <c r="AF79">
        <v>0</v>
      </c>
      <c r="AG79">
        <v>0</v>
      </c>
      <c r="AH79">
        <v>39.292209</v>
      </c>
      <c r="AI79">
        <v>0</v>
      </c>
      <c r="AJ79">
        <v>0</v>
      </c>
      <c r="AK79">
        <v>12.98869</v>
      </c>
      <c r="AL79">
        <v>21.837400000000002</v>
      </c>
      <c r="AM79">
        <v>4.0144416000000005</v>
      </c>
      <c r="AN79">
        <v>0</v>
      </c>
      <c r="AO79">
        <v>5.2273199999999997</v>
      </c>
      <c r="AP79">
        <v>2.5701811935239158</v>
      </c>
      <c r="AQ79">
        <v>0</v>
      </c>
      <c r="AR79">
        <v>12.3376</v>
      </c>
      <c r="AS79">
        <v>6.1505999999999998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836.80337710661297</v>
      </c>
      <c r="DN79">
        <v>28.825846264443527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165.02538979712614</v>
      </c>
      <c r="L80">
        <v>52.136843865329226</v>
      </c>
      <c r="M80">
        <v>0</v>
      </c>
      <c r="N80">
        <v>30.001970572779818</v>
      </c>
      <c r="O80">
        <v>50.376544855708914</v>
      </c>
      <c r="P80">
        <v>59.472413793103449</v>
      </c>
      <c r="Q80">
        <v>5.079003623188405</v>
      </c>
      <c r="R80">
        <v>5.1182186858316223</v>
      </c>
      <c r="S80">
        <v>4.1380770012706476</v>
      </c>
      <c r="T80">
        <v>0</v>
      </c>
      <c r="U80">
        <v>292.41386162092726</v>
      </c>
      <c r="V80">
        <v>3.5293373045420702</v>
      </c>
      <c r="W80">
        <v>7.5521356521739129</v>
      </c>
      <c r="X80">
        <v>37.46855496143057</v>
      </c>
      <c r="Y80">
        <v>0</v>
      </c>
      <c r="Z80">
        <v>1.6562832000000005</v>
      </c>
      <c r="AA80">
        <v>10.705230943060082</v>
      </c>
      <c r="AB80">
        <v>10.036104000000002</v>
      </c>
      <c r="AC80">
        <v>7.3809581492068475</v>
      </c>
      <c r="AD80">
        <v>9.5281999999999982</v>
      </c>
      <c r="AE80">
        <v>12.5575788</v>
      </c>
      <c r="AF80">
        <v>0</v>
      </c>
      <c r="AG80">
        <v>0</v>
      </c>
      <c r="AH80">
        <v>39.292209</v>
      </c>
      <c r="AI80">
        <v>0</v>
      </c>
      <c r="AJ80">
        <v>0</v>
      </c>
      <c r="AK80">
        <v>12.98869</v>
      </c>
      <c r="AL80">
        <v>21.837400000000002</v>
      </c>
      <c r="AM80">
        <v>4.0144416000000005</v>
      </c>
      <c r="AN80">
        <v>0</v>
      </c>
      <c r="AO80">
        <v>5.2273199999999997</v>
      </c>
      <c r="AP80">
        <v>2.5701811935239158</v>
      </c>
      <c r="AQ80">
        <v>0</v>
      </c>
      <c r="AR80">
        <v>12.3376</v>
      </c>
      <c r="AS80">
        <v>6.1505999999999998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839.6705368818873</v>
      </c>
      <c r="DN80">
        <v>28.924611737315537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165.02538979712614</v>
      </c>
      <c r="L81">
        <v>52.581657665944462</v>
      </c>
      <c r="M81">
        <v>0</v>
      </c>
      <c r="N81">
        <v>30.001970572779818</v>
      </c>
      <c r="O81">
        <v>50.376544855708914</v>
      </c>
      <c r="P81">
        <v>59.472413793103449</v>
      </c>
      <c r="Q81">
        <v>5.079003623188405</v>
      </c>
      <c r="R81">
        <v>5.1182186858316223</v>
      </c>
      <c r="S81">
        <v>4.4884780573770486</v>
      </c>
      <c r="T81">
        <v>0</v>
      </c>
      <c r="U81">
        <v>292.41386162092726</v>
      </c>
      <c r="V81">
        <v>3.5293373045420702</v>
      </c>
      <c r="W81">
        <v>7.5513739130434772</v>
      </c>
      <c r="X81">
        <v>37.46855496143057</v>
      </c>
      <c r="Y81">
        <v>0</v>
      </c>
      <c r="Z81">
        <v>4.9939956000000008</v>
      </c>
      <c r="AA81">
        <v>10.705230943060082</v>
      </c>
      <c r="AB81">
        <v>10.036104000000002</v>
      </c>
      <c r="AC81">
        <v>7.3809581492068475</v>
      </c>
      <c r="AD81">
        <v>9.5281999999999982</v>
      </c>
      <c r="AE81">
        <v>12.5575788</v>
      </c>
      <c r="AF81">
        <v>0</v>
      </c>
      <c r="AG81">
        <v>0</v>
      </c>
      <c r="AH81">
        <v>39.292209</v>
      </c>
      <c r="AI81">
        <v>0</v>
      </c>
      <c r="AJ81">
        <v>0</v>
      </c>
      <c r="AK81">
        <v>12.98869</v>
      </c>
      <c r="AL81">
        <v>21.837400000000002</v>
      </c>
      <c r="AM81">
        <v>4.0144416000000005</v>
      </c>
      <c r="AN81">
        <v>0</v>
      </c>
      <c r="AO81">
        <v>5.2273199999999997</v>
      </c>
      <c r="AP81">
        <v>2.5701811935239158</v>
      </c>
      <c r="AQ81">
        <v>0</v>
      </c>
      <c r="AR81">
        <v>3.9256000000000002</v>
      </c>
      <c r="AS81">
        <v>3.7587000000000006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833.22097128582391</v>
      </c>
      <c r="DN81">
        <v>28.702442850970009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165.02538979712614</v>
      </c>
      <c r="L82">
        <v>54.598358649459108</v>
      </c>
      <c r="M82">
        <v>0</v>
      </c>
      <c r="N82">
        <v>30.001970572779818</v>
      </c>
      <c r="O82">
        <v>50.376544855708914</v>
      </c>
      <c r="P82">
        <v>59.472413793103449</v>
      </c>
      <c r="Q82">
        <v>5.079003623188405</v>
      </c>
      <c r="R82">
        <v>5.1182186858316223</v>
      </c>
      <c r="S82">
        <v>4.9126284109149267</v>
      </c>
      <c r="T82">
        <v>0</v>
      </c>
      <c r="U82">
        <v>292.41386162092726</v>
      </c>
      <c r="V82">
        <v>3.5293373045420702</v>
      </c>
      <c r="W82">
        <v>7.5513739130434772</v>
      </c>
      <c r="X82">
        <v>37.46855496143057</v>
      </c>
      <c r="Y82">
        <v>0</v>
      </c>
      <c r="Z82">
        <v>4.9939956000000008</v>
      </c>
      <c r="AA82">
        <v>10.705230943060082</v>
      </c>
      <c r="AB82">
        <v>10.036104000000002</v>
      </c>
      <c r="AC82">
        <v>7.3809581492068475</v>
      </c>
      <c r="AD82">
        <v>9.5281999999999982</v>
      </c>
      <c r="AE82">
        <v>12.5575788</v>
      </c>
      <c r="AF82">
        <v>0</v>
      </c>
      <c r="AG82">
        <v>0</v>
      </c>
      <c r="AH82">
        <v>39.292209</v>
      </c>
      <c r="AI82">
        <v>0</v>
      </c>
      <c r="AJ82">
        <v>0</v>
      </c>
      <c r="AK82">
        <v>12.98869</v>
      </c>
      <c r="AL82">
        <v>21.837400000000002</v>
      </c>
      <c r="AM82">
        <v>4.0144416000000005</v>
      </c>
      <c r="AN82">
        <v>0</v>
      </c>
      <c r="AO82">
        <v>5.2273199999999997</v>
      </c>
      <c r="AP82">
        <v>2.5701811935239158</v>
      </c>
      <c r="AQ82">
        <v>0</v>
      </c>
      <c r="AR82">
        <v>3.9256000000000002</v>
      </c>
      <c r="AS82">
        <v>3.7587000000000006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835.58054206040492</v>
      </c>
      <c r="DN82">
        <v>28.783723413441486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165.02538979712614</v>
      </c>
      <c r="L83">
        <v>54.887460660631262</v>
      </c>
      <c r="M83">
        <v>0</v>
      </c>
      <c r="N83">
        <v>30.001970572779818</v>
      </c>
      <c r="O83">
        <v>50.376544855708914</v>
      </c>
      <c r="P83">
        <v>59.472413793103449</v>
      </c>
      <c r="Q83">
        <v>5.079003623188405</v>
      </c>
      <c r="R83">
        <v>5.1182186858316223</v>
      </c>
      <c r="S83">
        <v>0.70343071161048698</v>
      </c>
      <c r="T83">
        <v>0</v>
      </c>
      <c r="U83">
        <v>292.41386162092726</v>
      </c>
      <c r="V83">
        <v>3.5293373045420702</v>
      </c>
      <c r="W83">
        <v>7.5513739130434772</v>
      </c>
      <c r="X83">
        <v>37.46855496143057</v>
      </c>
      <c r="Y83">
        <v>0</v>
      </c>
      <c r="Z83">
        <v>4.9939956000000008</v>
      </c>
      <c r="AA83">
        <v>10.705230943060082</v>
      </c>
      <c r="AB83">
        <v>10.036104000000002</v>
      </c>
      <c r="AC83">
        <v>7.3809581492068475</v>
      </c>
      <c r="AD83">
        <v>9.5281999999999982</v>
      </c>
      <c r="AE83">
        <v>12.5575788</v>
      </c>
      <c r="AF83">
        <v>0</v>
      </c>
      <c r="AG83">
        <v>0</v>
      </c>
      <c r="AH83">
        <v>39.292209</v>
      </c>
      <c r="AI83">
        <v>0</v>
      </c>
      <c r="AJ83">
        <v>0</v>
      </c>
      <c r="AK83">
        <v>12.98869</v>
      </c>
      <c r="AL83">
        <v>21.837400000000002</v>
      </c>
      <c r="AM83">
        <v>4.0144416000000005</v>
      </c>
      <c r="AN83">
        <v>0</v>
      </c>
      <c r="AO83">
        <v>5.4513480000000003</v>
      </c>
      <c r="AP83">
        <v>2.5701811935239158</v>
      </c>
      <c r="AQ83">
        <v>0</v>
      </c>
      <c r="AR83">
        <v>5.0472000000000001</v>
      </c>
      <c r="AS83">
        <v>3.7587000000000006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833.09180395434134</v>
      </c>
      <c r="DN83">
        <v>28.697993831372994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165.02538979712614</v>
      </c>
      <c r="L84">
        <v>56.811426344195525</v>
      </c>
      <c r="M84">
        <v>0</v>
      </c>
      <c r="N84">
        <v>30.001970572779818</v>
      </c>
      <c r="O84">
        <v>50.376544855708914</v>
      </c>
      <c r="P84">
        <v>59.472413793103449</v>
      </c>
      <c r="Q84">
        <v>5.079003623188405</v>
      </c>
      <c r="R84">
        <v>5.1182186858316223</v>
      </c>
      <c r="S84">
        <v>1.0538304239401497</v>
      </c>
      <c r="T84">
        <v>0</v>
      </c>
      <c r="U84">
        <v>292.41386162092726</v>
      </c>
      <c r="V84">
        <v>3.5293373045420702</v>
      </c>
      <c r="W84">
        <v>7.5513739130434772</v>
      </c>
      <c r="X84">
        <v>37.46855496143057</v>
      </c>
      <c r="Y84">
        <v>0</v>
      </c>
      <c r="Z84">
        <v>4.9939956000000008</v>
      </c>
      <c r="AA84">
        <v>10.705230943060082</v>
      </c>
      <c r="AB84">
        <v>10.036104000000002</v>
      </c>
      <c r="AC84">
        <v>7.3809581492068475</v>
      </c>
      <c r="AD84">
        <v>9.5281999999999982</v>
      </c>
      <c r="AE84">
        <v>12.5575788</v>
      </c>
      <c r="AF84">
        <v>0</v>
      </c>
      <c r="AG84">
        <v>0</v>
      </c>
      <c r="AH84">
        <v>39.292209</v>
      </c>
      <c r="AI84">
        <v>0</v>
      </c>
      <c r="AJ84">
        <v>0</v>
      </c>
      <c r="AK84">
        <v>12.98869</v>
      </c>
      <c r="AL84">
        <v>21.837400000000002</v>
      </c>
      <c r="AM84">
        <v>4.0144416000000005</v>
      </c>
      <c r="AN84">
        <v>0</v>
      </c>
      <c r="AO84">
        <v>5.4513480000000003</v>
      </c>
      <c r="AP84">
        <v>2.5701811935239158</v>
      </c>
      <c r="AQ84">
        <v>0</v>
      </c>
      <c r="AR84">
        <v>5.0472000000000001</v>
      </c>
      <c r="AS84">
        <v>3.7587000000000006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835.29043305898733</v>
      </c>
      <c r="DN84">
        <v>28.773730122620844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165.02538979712614</v>
      </c>
      <c r="L85">
        <v>57.20470164366737</v>
      </c>
      <c r="M85">
        <v>0</v>
      </c>
      <c r="N85">
        <v>30.001970572779818</v>
      </c>
      <c r="O85">
        <v>50.376544855708914</v>
      </c>
      <c r="P85">
        <v>59.472413793103449</v>
      </c>
      <c r="Q85">
        <v>5.079003623188405</v>
      </c>
      <c r="R85">
        <v>5.1177358829568789</v>
      </c>
      <c r="S85">
        <v>1.0538304239401497</v>
      </c>
      <c r="T85">
        <v>0</v>
      </c>
      <c r="U85">
        <v>292.41386162092726</v>
      </c>
      <c r="V85">
        <v>3.5293373045420702</v>
      </c>
      <c r="W85">
        <v>7.5590890125173846</v>
      </c>
      <c r="X85">
        <v>37.46855496143057</v>
      </c>
      <c r="Y85">
        <v>0</v>
      </c>
      <c r="Z85">
        <v>1.7602200000000001</v>
      </c>
      <c r="AA85">
        <v>10.705230943060082</v>
      </c>
      <c r="AB85">
        <v>10.036104000000002</v>
      </c>
      <c r="AC85">
        <v>7.3809581492068475</v>
      </c>
      <c r="AD85">
        <v>9.5281999999999982</v>
      </c>
      <c r="AE85">
        <v>12.5575788</v>
      </c>
      <c r="AF85">
        <v>0</v>
      </c>
      <c r="AG85">
        <v>0</v>
      </c>
      <c r="AH85">
        <v>39.292209</v>
      </c>
      <c r="AI85">
        <v>0</v>
      </c>
      <c r="AJ85">
        <v>0</v>
      </c>
      <c r="AK85">
        <v>12.98869</v>
      </c>
      <c r="AL85">
        <v>21.837400000000002</v>
      </c>
      <c r="AM85">
        <v>4.0144416000000005</v>
      </c>
      <c r="AN85">
        <v>0</v>
      </c>
      <c r="AO85">
        <v>5.4513480000000003</v>
      </c>
      <c r="AP85">
        <v>2.5701811935239158</v>
      </c>
      <c r="AQ85">
        <v>0</v>
      </c>
      <c r="AR85">
        <v>5.6080000000000005</v>
      </c>
      <c r="AS85">
        <v>3.7587000000000006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833.09363862319663</v>
      </c>
      <c r="DN85">
        <v>28.698056554482502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165.02538979712614</v>
      </c>
      <c r="L86">
        <v>59.118322899082571</v>
      </c>
      <c r="M86">
        <v>0</v>
      </c>
      <c r="N86">
        <v>30.001970572779818</v>
      </c>
      <c r="O86">
        <v>50.376544855708914</v>
      </c>
      <c r="P86">
        <v>59.472413793103449</v>
      </c>
      <c r="Q86">
        <v>5.079003623188405</v>
      </c>
      <c r="R86">
        <v>5.1177358829568789</v>
      </c>
      <c r="S86">
        <v>1.0538304239401497</v>
      </c>
      <c r="T86">
        <v>0</v>
      </c>
      <c r="U86">
        <v>292.41386162092726</v>
      </c>
      <c r="V86">
        <v>3.5293373045420702</v>
      </c>
      <c r="W86">
        <v>7.5590890125173846</v>
      </c>
      <c r="X86">
        <v>37.46855496143057</v>
      </c>
      <c r="Y86">
        <v>0</v>
      </c>
      <c r="Z86">
        <v>0.27940000000000004</v>
      </c>
      <c r="AA86">
        <v>10.705230943060082</v>
      </c>
      <c r="AB86">
        <v>10.036104000000002</v>
      </c>
      <c r="AC86">
        <v>7.3809581492068475</v>
      </c>
      <c r="AD86">
        <v>4.6969999999999983</v>
      </c>
      <c r="AE86">
        <v>12.5575788</v>
      </c>
      <c r="AF86">
        <v>0</v>
      </c>
      <c r="AG86">
        <v>0</v>
      </c>
      <c r="AH86">
        <v>38.847209999999997</v>
      </c>
      <c r="AI86">
        <v>0</v>
      </c>
      <c r="AJ86">
        <v>0</v>
      </c>
      <c r="AK86">
        <v>12.98869</v>
      </c>
      <c r="AL86">
        <v>21.837400000000002</v>
      </c>
      <c r="AM86">
        <v>2.6817120000000005</v>
      </c>
      <c r="AN86">
        <v>0</v>
      </c>
      <c r="AO86">
        <v>5.4513480000000003</v>
      </c>
      <c r="AP86">
        <v>2.5701811935239158</v>
      </c>
      <c r="AQ86">
        <v>0</v>
      </c>
      <c r="AR86">
        <v>5.6080000000000005</v>
      </c>
      <c r="AS86">
        <v>3.7587000000000006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827.12317642958169</v>
      </c>
      <c r="DN86">
        <v>28.492391403512769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165.02538979712614</v>
      </c>
      <c r="L87">
        <v>59.501253765300291</v>
      </c>
      <c r="M87">
        <v>0</v>
      </c>
      <c r="N87">
        <v>30.001970572779818</v>
      </c>
      <c r="O87">
        <v>50.376544855708914</v>
      </c>
      <c r="P87">
        <v>59.472413793103449</v>
      </c>
      <c r="Q87">
        <v>5.079003623188405</v>
      </c>
      <c r="R87">
        <v>5.1177358829568789</v>
      </c>
      <c r="S87">
        <v>1.7572604790419164</v>
      </c>
      <c r="T87">
        <v>0</v>
      </c>
      <c r="U87">
        <v>292.41386162092726</v>
      </c>
      <c r="V87">
        <v>3.5293373045420702</v>
      </c>
      <c r="W87">
        <v>7.5590890125173846</v>
      </c>
      <c r="X87">
        <v>37.46855496143057</v>
      </c>
      <c r="Y87">
        <v>0</v>
      </c>
      <c r="Z87">
        <v>0.27940000000000004</v>
      </c>
      <c r="AA87">
        <v>10.705230943060082</v>
      </c>
      <c r="AB87">
        <v>10.036104000000002</v>
      </c>
      <c r="AC87">
        <v>7.3809581492068475</v>
      </c>
      <c r="AD87">
        <v>4.6969999999999983</v>
      </c>
      <c r="AE87">
        <v>12.5575788</v>
      </c>
      <c r="AF87">
        <v>0</v>
      </c>
      <c r="AG87">
        <v>0</v>
      </c>
      <c r="AH87">
        <v>38.847209999999997</v>
      </c>
      <c r="AI87">
        <v>0</v>
      </c>
      <c r="AJ87">
        <v>0</v>
      </c>
      <c r="AK87">
        <v>12.98869</v>
      </c>
      <c r="AL87">
        <v>21.837400000000002</v>
      </c>
      <c r="AM87">
        <v>2.6817120000000005</v>
      </c>
      <c r="AN87">
        <v>0</v>
      </c>
      <c r="AO87">
        <v>5.4513480000000003</v>
      </c>
      <c r="AP87">
        <v>3.0907242200604053</v>
      </c>
      <c r="AQ87">
        <v>0</v>
      </c>
      <c r="AR87">
        <v>5.6080000000000005</v>
      </c>
      <c r="AS87">
        <v>3.7587000000000006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828.67654028362244</v>
      </c>
      <c r="DN87">
        <v>28.54593149732802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165.02538979712614</v>
      </c>
      <c r="L88">
        <v>61.425219453732062</v>
      </c>
      <c r="M88">
        <v>0</v>
      </c>
      <c r="N88">
        <v>30.001970572779818</v>
      </c>
      <c r="O88">
        <v>50.376544855708914</v>
      </c>
      <c r="P88">
        <v>59.472413793103449</v>
      </c>
      <c r="Q88">
        <v>5.079003623188405</v>
      </c>
      <c r="R88">
        <v>5.1177358829568789</v>
      </c>
      <c r="S88">
        <v>2.4580619658119649</v>
      </c>
      <c r="T88">
        <v>0</v>
      </c>
      <c r="U88">
        <v>292.41386162092726</v>
      </c>
      <c r="V88">
        <v>3.5293373045420702</v>
      </c>
      <c r="W88">
        <v>7.5590890125173846</v>
      </c>
      <c r="X88">
        <v>37.46855496143057</v>
      </c>
      <c r="Y88">
        <v>0</v>
      </c>
      <c r="Z88">
        <v>0.27940000000000004</v>
      </c>
      <c r="AA88">
        <v>10.705230943060082</v>
      </c>
      <c r="AB88">
        <v>10.036104000000002</v>
      </c>
      <c r="AC88">
        <v>7.3809581492068475</v>
      </c>
      <c r="AD88">
        <v>4.6969999999999983</v>
      </c>
      <c r="AE88">
        <v>12.5575788</v>
      </c>
      <c r="AF88">
        <v>0</v>
      </c>
      <c r="AG88">
        <v>0</v>
      </c>
      <c r="AH88">
        <v>38.847209999999997</v>
      </c>
      <c r="AI88">
        <v>0</v>
      </c>
      <c r="AJ88">
        <v>0</v>
      </c>
      <c r="AK88">
        <v>12.98869</v>
      </c>
      <c r="AL88">
        <v>21.837400000000002</v>
      </c>
      <c r="AM88">
        <v>2.6817120000000005</v>
      </c>
      <c r="AN88">
        <v>0</v>
      </c>
      <c r="AO88">
        <v>5.4513480000000003</v>
      </c>
      <c r="AP88">
        <v>3.0907242200604053</v>
      </c>
      <c r="AQ88">
        <v>0</v>
      </c>
      <c r="AR88">
        <v>5.6080000000000005</v>
      </c>
      <c r="AS88">
        <v>3.7587000000000006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831.21390261007105</v>
      </c>
      <c r="DN88">
        <v>28.633336346081158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165.02538979712614</v>
      </c>
      <c r="L89">
        <v>63.732115908301047</v>
      </c>
      <c r="M89">
        <v>0</v>
      </c>
      <c r="N89">
        <v>30.001970572779818</v>
      </c>
      <c r="O89">
        <v>50.376544855708914</v>
      </c>
      <c r="P89">
        <v>59.472413793103449</v>
      </c>
      <c r="Q89">
        <v>5.079003623188405</v>
      </c>
      <c r="R89">
        <v>5.1177358829568789</v>
      </c>
      <c r="S89">
        <v>0.20769230769230773</v>
      </c>
      <c r="T89">
        <v>0</v>
      </c>
      <c r="U89">
        <v>292.41386162092726</v>
      </c>
      <c r="V89">
        <v>3.5293373045420702</v>
      </c>
      <c r="W89">
        <v>7.5590890125173846</v>
      </c>
      <c r="X89">
        <v>37.46855496143057</v>
      </c>
      <c r="Y89">
        <v>0</v>
      </c>
      <c r="Z89">
        <v>0.27940000000000004</v>
      </c>
      <c r="AA89">
        <v>10.705230943060082</v>
      </c>
      <c r="AB89">
        <v>10.036104000000002</v>
      </c>
      <c r="AC89">
        <v>7.3809581492068475</v>
      </c>
      <c r="AD89">
        <v>4.6969999999999983</v>
      </c>
      <c r="AE89">
        <v>12.5575788</v>
      </c>
      <c r="AF89">
        <v>0</v>
      </c>
      <c r="AG89">
        <v>0</v>
      </c>
      <c r="AH89">
        <v>38.847209999999997</v>
      </c>
      <c r="AI89">
        <v>0</v>
      </c>
      <c r="AJ89">
        <v>0</v>
      </c>
      <c r="AK89">
        <v>12.98869</v>
      </c>
      <c r="AL89">
        <v>21.247200000000003</v>
      </c>
      <c r="AM89">
        <v>2.6817120000000005</v>
      </c>
      <c r="AN89">
        <v>0</v>
      </c>
      <c r="AO89">
        <v>5.2273199999999997</v>
      </c>
      <c r="AP89">
        <v>3.0907242200604053</v>
      </c>
      <c r="AQ89">
        <v>0</v>
      </c>
      <c r="AR89">
        <v>5.6080000000000005</v>
      </c>
      <c r="AS89">
        <v>3.7587000000000006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830.48143287865389</v>
      </c>
      <c r="DN89">
        <v>28.608104873947582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165.02538979712614</v>
      </c>
      <c r="L90">
        <v>64.116079950372182</v>
      </c>
      <c r="M90">
        <v>0</v>
      </c>
      <c r="N90">
        <v>30.001970572779818</v>
      </c>
      <c r="O90">
        <v>50.376544855708914</v>
      </c>
      <c r="P90">
        <v>59.472413793103449</v>
      </c>
      <c r="Q90">
        <v>5.079003623188405</v>
      </c>
      <c r="R90">
        <v>5.1177358829568789</v>
      </c>
      <c r="S90">
        <v>0</v>
      </c>
      <c r="T90">
        <v>0</v>
      </c>
      <c r="U90">
        <v>292.41386162092726</v>
      </c>
      <c r="V90">
        <v>3.5293373045420702</v>
      </c>
      <c r="W90">
        <v>7.5590890125173846</v>
      </c>
      <c r="X90">
        <v>37.46855496143057</v>
      </c>
      <c r="Y90">
        <v>0</v>
      </c>
      <c r="Z90">
        <v>3.3125664000000006</v>
      </c>
      <c r="AA90">
        <v>10.705230943060082</v>
      </c>
      <c r="AB90">
        <v>10.036104000000002</v>
      </c>
      <c r="AC90">
        <v>7.3809581492068475</v>
      </c>
      <c r="AD90">
        <v>9.5281999999999982</v>
      </c>
      <c r="AE90">
        <v>12.5575788</v>
      </c>
      <c r="AF90">
        <v>0</v>
      </c>
      <c r="AG90">
        <v>0</v>
      </c>
      <c r="AH90">
        <v>39.292209</v>
      </c>
      <c r="AI90">
        <v>0</v>
      </c>
      <c r="AJ90">
        <v>0</v>
      </c>
      <c r="AK90">
        <v>12.98869</v>
      </c>
      <c r="AL90">
        <v>21.247200000000003</v>
      </c>
      <c r="AM90">
        <v>4.0144416000000005</v>
      </c>
      <c r="AN90">
        <v>0</v>
      </c>
      <c r="AO90">
        <v>5.2273199999999997</v>
      </c>
      <c r="AP90">
        <v>3.0907242200604053</v>
      </c>
      <c r="AQ90">
        <v>0</v>
      </c>
      <c r="AR90">
        <v>5.6080000000000005</v>
      </c>
      <c r="AS90">
        <v>3.7587000000000006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839.97284796483348</v>
      </c>
      <c r="DN90">
        <v>28.935056522146883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165.02538979712614</v>
      </c>
      <c r="L91">
        <v>65.169662755417463</v>
      </c>
      <c r="M91">
        <v>0</v>
      </c>
      <c r="N91">
        <v>30.001970572779818</v>
      </c>
      <c r="O91">
        <v>50.376544855708914</v>
      </c>
      <c r="P91">
        <v>59.472413793103449</v>
      </c>
      <c r="Q91">
        <v>5.079003623188405</v>
      </c>
      <c r="R91">
        <v>5.1177358829568789</v>
      </c>
      <c r="S91">
        <v>0</v>
      </c>
      <c r="T91">
        <v>0</v>
      </c>
      <c r="U91">
        <v>292.41386162092726</v>
      </c>
      <c r="V91">
        <v>3.5293373045420702</v>
      </c>
      <c r="W91">
        <v>7.5590890125173846</v>
      </c>
      <c r="X91">
        <v>37.46855496143057</v>
      </c>
      <c r="Y91">
        <v>0</v>
      </c>
      <c r="Z91">
        <v>3.3125664000000006</v>
      </c>
      <c r="AA91">
        <v>10.705230943060082</v>
      </c>
      <c r="AB91">
        <v>10.036104000000002</v>
      </c>
      <c r="AC91">
        <v>7.3809581492068475</v>
      </c>
      <c r="AD91">
        <v>9.5281999999999982</v>
      </c>
      <c r="AE91">
        <v>12.5575788</v>
      </c>
      <c r="AF91">
        <v>0</v>
      </c>
      <c r="AG91">
        <v>0</v>
      </c>
      <c r="AH91">
        <v>39.292209</v>
      </c>
      <c r="AI91">
        <v>0</v>
      </c>
      <c r="AJ91">
        <v>0</v>
      </c>
      <c r="AK91">
        <v>12.98869</v>
      </c>
      <c r="AL91">
        <v>21.247200000000003</v>
      </c>
      <c r="AM91">
        <v>4.0144416000000005</v>
      </c>
      <c r="AN91">
        <v>0</v>
      </c>
      <c r="AO91">
        <v>5.2273199999999997</v>
      </c>
      <c r="AP91">
        <v>3.0907242200604053</v>
      </c>
      <c r="AQ91">
        <v>0</v>
      </c>
      <c r="AR91">
        <v>7.0100000000000016</v>
      </c>
      <c r="AS91">
        <v>3.7587000000000006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842.34665984864887</v>
      </c>
      <c r="DN91">
        <v>29.016827443376879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165.02538979712614</v>
      </c>
      <c r="L92">
        <v>65.231221086140536</v>
      </c>
      <c r="M92">
        <v>0</v>
      </c>
      <c r="N92">
        <v>30.001970572779818</v>
      </c>
      <c r="O92">
        <v>50.376544855708914</v>
      </c>
      <c r="P92">
        <v>59.472413793103449</v>
      </c>
      <c r="Q92">
        <v>5.079003623188405</v>
      </c>
      <c r="R92">
        <v>5.1177358829568789</v>
      </c>
      <c r="S92">
        <v>0</v>
      </c>
      <c r="T92">
        <v>0</v>
      </c>
      <c r="U92">
        <v>292.41386162092726</v>
      </c>
      <c r="V92">
        <v>3.5293373045420702</v>
      </c>
      <c r="W92">
        <v>7.5590890125173846</v>
      </c>
      <c r="X92">
        <v>37.46855496143057</v>
      </c>
      <c r="Y92">
        <v>0</v>
      </c>
      <c r="Z92">
        <v>3.3125664000000006</v>
      </c>
      <c r="AA92">
        <v>10.705230943060082</v>
      </c>
      <c r="AB92">
        <v>10.036104000000002</v>
      </c>
      <c r="AC92">
        <v>7.3809581492068475</v>
      </c>
      <c r="AD92">
        <v>9.5281999999999982</v>
      </c>
      <c r="AE92">
        <v>12.5575788</v>
      </c>
      <c r="AF92">
        <v>0</v>
      </c>
      <c r="AG92">
        <v>0</v>
      </c>
      <c r="AH92">
        <v>39.292209</v>
      </c>
      <c r="AI92">
        <v>0</v>
      </c>
      <c r="AJ92">
        <v>0</v>
      </c>
      <c r="AK92">
        <v>12.98869</v>
      </c>
      <c r="AL92">
        <v>21.247200000000003</v>
      </c>
      <c r="AM92">
        <v>4.0144416000000005</v>
      </c>
      <c r="AN92">
        <v>0</v>
      </c>
      <c r="AO92">
        <v>5.2273199999999997</v>
      </c>
      <c r="AP92">
        <v>3.0907242200604053</v>
      </c>
      <c r="AQ92">
        <v>0</v>
      </c>
      <c r="AR92">
        <v>7.0100000000000016</v>
      </c>
      <c r="AS92">
        <v>3.7587000000000006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842.40616836389859</v>
      </c>
      <c r="DN92">
        <v>29.018877258850221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165.02538979712614</v>
      </c>
      <c r="L93">
        <v>65.231221086140536</v>
      </c>
      <c r="M93">
        <v>0</v>
      </c>
      <c r="N93">
        <v>30.001970572779818</v>
      </c>
      <c r="O93">
        <v>50.376544855708914</v>
      </c>
      <c r="P93">
        <v>59.472413793103449</v>
      </c>
      <c r="Q93">
        <v>5.079003623188405</v>
      </c>
      <c r="R93">
        <v>5.1177358829568789</v>
      </c>
      <c r="S93">
        <v>0</v>
      </c>
      <c r="T93">
        <v>0</v>
      </c>
      <c r="U93">
        <v>292.41386162092726</v>
      </c>
      <c r="V93">
        <v>3.5293373045420702</v>
      </c>
      <c r="W93">
        <v>7.5513739130434772</v>
      </c>
      <c r="X93">
        <v>37.46855496143057</v>
      </c>
      <c r="Y93">
        <v>0</v>
      </c>
      <c r="Z93">
        <v>3.3125664000000006</v>
      </c>
      <c r="AA93">
        <v>10.705230943060082</v>
      </c>
      <c r="AB93">
        <v>10.036104000000002</v>
      </c>
      <c r="AC93">
        <v>7.3809581492068475</v>
      </c>
      <c r="AD93">
        <v>9.5281999999999982</v>
      </c>
      <c r="AE93">
        <v>12.5575788</v>
      </c>
      <c r="AF93">
        <v>0</v>
      </c>
      <c r="AG93">
        <v>0</v>
      </c>
      <c r="AH93">
        <v>39.292209</v>
      </c>
      <c r="AI93">
        <v>0</v>
      </c>
      <c r="AJ93">
        <v>0</v>
      </c>
      <c r="AK93">
        <v>12.98869</v>
      </c>
      <c r="AL93">
        <v>21.247200000000003</v>
      </c>
      <c r="AM93">
        <v>4.0144416000000005</v>
      </c>
      <c r="AN93">
        <v>0</v>
      </c>
      <c r="AO93">
        <v>5.2273199999999997</v>
      </c>
      <c r="AP93">
        <v>3.0907242200604053</v>
      </c>
      <c r="AQ93">
        <v>0</v>
      </c>
      <c r="AR93">
        <v>5.6080000000000005</v>
      </c>
      <c r="AS93">
        <v>3.7587000000000006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841.04339677723715</v>
      </c>
      <c r="DN93">
        <v>28.971933746037738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165.02538979712614</v>
      </c>
      <c r="L94">
        <v>65.231221086140536</v>
      </c>
      <c r="M94">
        <v>0</v>
      </c>
      <c r="N94">
        <v>30.001970572779818</v>
      </c>
      <c r="O94">
        <v>50.376544855708914</v>
      </c>
      <c r="P94">
        <v>59.472413793103449</v>
      </c>
      <c r="Q94">
        <v>5.079003623188405</v>
      </c>
      <c r="R94">
        <v>5.1177358829568789</v>
      </c>
      <c r="S94">
        <v>0</v>
      </c>
      <c r="T94">
        <v>0</v>
      </c>
      <c r="U94">
        <v>292.41386162092726</v>
      </c>
      <c r="V94">
        <v>3.5293373045420702</v>
      </c>
      <c r="W94">
        <v>7.5513739130434772</v>
      </c>
      <c r="X94">
        <v>37.46855496143057</v>
      </c>
      <c r="Y94">
        <v>0</v>
      </c>
      <c r="Z94">
        <v>1.6562832000000005</v>
      </c>
      <c r="AA94">
        <v>10.705230943060082</v>
      </c>
      <c r="AB94">
        <v>10.036104000000002</v>
      </c>
      <c r="AC94">
        <v>7.3809581492068475</v>
      </c>
      <c r="AD94">
        <v>9.5281999999999982</v>
      </c>
      <c r="AE94">
        <v>12.5575788</v>
      </c>
      <c r="AF94">
        <v>0</v>
      </c>
      <c r="AG94">
        <v>0</v>
      </c>
      <c r="AH94">
        <v>39.292209</v>
      </c>
      <c r="AI94">
        <v>0</v>
      </c>
      <c r="AJ94">
        <v>0</v>
      </c>
      <c r="AK94">
        <v>12.98869</v>
      </c>
      <c r="AL94">
        <v>21.247200000000003</v>
      </c>
      <c r="AM94">
        <v>4.0144416000000005</v>
      </c>
      <c r="AN94">
        <v>0</v>
      </c>
      <c r="AO94">
        <v>5.2273199999999997</v>
      </c>
      <c r="AP94">
        <v>3.0907242200604053</v>
      </c>
      <c r="AQ94">
        <v>0</v>
      </c>
      <c r="AR94">
        <v>5.6080000000000005</v>
      </c>
      <c r="AS94">
        <v>3.7587000000000006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839.44226764523705</v>
      </c>
      <c r="DN94">
        <v>28.916779678037738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165.02538979712614</v>
      </c>
      <c r="L95">
        <v>65.231221086140536</v>
      </c>
      <c r="M95">
        <v>0</v>
      </c>
      <c r="N95">
        <v>30.001970572779818</v>
      </c>
      <c r="O95">
        <v>50.376544855708914</v>
      </c>
      <c r="P95">
        <v>59.472413793103449</v>
      </c>
      <c r="Q95">
        <v>5.079003623188405</v>
      </c>
      <c r="R95">
        <v>5.1177358829568789</v>
      </c>
      <c r="S95">
        <v>0</v>
      </c>
      <c r="T95">
        <v>0</v>
      </c>
      <c r="U95">
        <v>292.41386162092726</v>
      </c>
      <c r="V95">
        <v>3.5293373045420702</v>
      </c>
      <c r="W95">
        <v>7.5513739130434772</v>
      </c>
      <c r="X95">
        <v>37.46855496143057</v>
      </c>
      <c r="Y95">
        <v>0</v>
      </c>
      <c r="Z95">
        <v>0.27940000000000004</v>
      </c>
      <c r="AA95">
        <v>10.705230943060082</v>
      </c>
      <c r="AB95">
        <v>10.036104000000002</v>
      </c>
      <c r="AC95">
        <v>7.3809581492068475</v>
      </c>
      <c r="AD95">
        <v>4.6969999999999983</v>
      </c>
      <c r="AE95">
        <v>12.5575788</v>
      </c>
      <c r="AF95">
        <v>0</v>
      </c>
      <c r="AG95">
        <v>0</v>
      </c>
      <c r="AH95">
        <v>38.847209999999997</v>
      </c>
      <c r="AI95">
        <v>0</v>
      </c>
      <c r="AJ95">
        <v>0</v>
      </c>
      <c r="AK95">
        <v>12.98869</v>
      </c>
      <c r="AL95">
        <v>21.247200000000003</v>
      </c>
      <c r="AM95">
        <v>2.6817120000000005</v>
      </c>
      <c r="AN95">
        <v>0</v>
      </c>
      <c r="AO95">
        <v>5.2273199999999997</v>
      </c>
      <c r="AP95">
        <v>3.0907242200604053</v>
      </c>
      <c r="AQ95">
        <v>0</v>
      </c>
      <c r="AR95">
        <v>6.1688000000000001</v>
      </c>
      <c r="AS95">
        <v>3.7587000000000006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832.26450904160174</v>
      </c>
      <c r="DN95">
        <v>28.669526481673145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165.02538979712614</v>
      </c>
      <c r="L96">
        <v>65.231221086140536</v>
      </c>
      <c r="M96">
        <v>0</v>
      </c>
      <c r="N96">
        <v>30.001970572779818</v>
      </c>
      <c r="O96">
        <v>50.376544855708914</v>
      </c>
      <c r="P96">
        <v>59.472413793103449</v>
      </c>
      <c r="Q96">
        <v>5.079003623188405</v>
      </c>
      <c r="R96">
        <v>5.1177358829568789</v>
      </c>
      <c r="S96">
        <v>0</v>
      </c>
      <c r="T96">
        <v>0</v>
      </c>
      <c r="U96">
        <v>292.41386162092726</v>
      </c>
      <c r="V96">
        <v>3.5293373045420702</v>
      </c>
      <c r="W96">
        <v>7.5513739130434772</v>
      </c>
      <c r="X96">
        <v>37.46855496143057</v>
      </c>
      <c r="Y96">
        <v>0</v>
      </c>
      <c r="Z96">
        <v>0.27940000000000004</v>
      </c>
      <c r="AA96">
        <v>10.705230943060082</v>
      </c>
      <c r="AB96">
        <v>10.036104000000002</v>
      </c>
      <c r="AC96">
        <v>7.3809581492068475</v>
      </c>
      <c r="AD96">
        <v>4.6969999999999983</v>
      </c>
      <c r="AE96">
        <v>12.5575788</v>
      </c>
      <c r="AF96">
        <v>0</v>
      </c>
      <c r="AG96">
        <v>0</v>
      </c>
      <c r="AH96">
        <v>38.847209999999997</v>
      </c>
      <c r="AI96">
        <v>0</v>
      </c>
      <c r="AJ96">
        <v>0</v>
      </c>
      <c r="AK96">
        <v>12.98869</v>
      </c>
      <c r="AL96">
        <v>21.247200000000003</v>
      </c>
      <c r="AM96">
        <v>1.3408560000000003</v>
      </c>
      <c r="AN96">
        <v>0</v>
      </c>
      <c r="AO96">
        <v>5.2273199999999997</v>
      </c>
      <c r="AP96">
        <v>3.0907242200604053</v>
      </c>
      <c r="AQ96">
        <v>0</v>
      </c>
      <c r="AR96">
        <v>6.1688000000000001</v>
      </c>
      <c r="AS96">
        <v>3.7587000000000006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830.96830353522523</v>
      </c>
      <c r="DN96">
        <v>28.624875988049737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165.02538979712614</v>
      </c>
      <c r="L97">
        <v>65.231221086140536</v>
      </c>
      <c r="M97">
        <v>0</v>
      </c>
      <c r="N97">
        <v>30.001970572779818</v>
      </c>
      <c r="O97">
        <v>50.376544855708914</v>
      </c>
      <c r="P97">
        <v>59.472413793103449</v>
      </c>
      <c r="Q97">
        <v>5.079003623188405</v>
      </c>
      <c r="R97">
        <v>5.1177358829568789</v>
      </c>
      <c r="S97">
        <v>0</v>
      </c>
      <c r="T97">
        <v>0</v>
      </c>
      <c r="U97">
        <v>292.41386162092726</v>
      </c>
      <c r="V97">
        <v>3.5293373045420702</v>
      </c>
      <c r="W97">
        <v>7.5513739130434772</v>
      </c>
      <c r="X97">
        <v>37.46855496143057</v>
      </c>
      <c r="Y97">
        <v>0</v>
      </c>
      <c r="Z97">
        <v>0.27940000000000004</v>
      </c>
      <c r="AA97">
        <v>10.705230943060082</v>
      </c>
      <c r="AB97">
        <v>10.036104000000002</v>
      </c>
      <c r="AC97">
        <v>7.3809581492068475</v>
      </c>
      <c r="AD97">
        <v>4.6969999999999983</v>
      </c>
      <c r="AE97">
        <v>12.5575788</v>
      </c>
      <c r="AF97">
        <v>0</v>
      </c>
      <c r="AG97">
        <v>0</v>
      </c>
      <c r="AH97">
        <v>38.847209999999997</v>
      </c>
      <c r="AI97">
        <v>0</v>
      </c>
      <c r="AJ97">
        <v>0</v>
      </c>
      <c r="AK97">
        <v>12.98869</v>
      </c>
      <c r="AL97">
        <v>20.361900000000002</v>
      </c>
      <c r="AM97">
        <v>1.3408560000000003</v>
      </c>
      <c r="AN97">
        <v>0</v>
      </c>
      <c r="AO97">
        <v>5.2273199999999997</v>
      </c>
      <c r="AP97">
        <v>3.0907242200604053</v>
      </c>
      <c r="AQ97">
        <v>0</v>
      </c>
      <c r="AR97">
        <v>6.1688000000000001</v>
      </c>
      <c r="AS97">
        <v>3.7587000000000006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830.11248407601693</v>
      </c>
      <c r="DN97">
        <v>28.595395447257999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165.02538979712614</v>
      </c>
      <c r="L98">
        <v>65.231221086140536</v>
      </c>
      <c r="M98">
        <v>0</v>
      </c>
      <c r="N98">
        <v>30.001970572779818</v>
      </c>
      <c r="O98">
        <v>50.376544855708914</v>
      </c>
      <c r="P98">
        <v>59.472413793103449</v>
      </c>
      <c r="Q98">
        <v>5.079003623188405</v>
      </c>
      <c r="R98">
        <v>5.1177358829568789</v>
      </c>
      <c r="S98">
        <v>0</v>
      </c>
      <c r="T98">
        <v>0</v>
      </c>
      <c r="U98">
        <v>292.41386162092726</v>
      </c>
      <c r="V98">
        <v>3.5293373045420702</v>
      </c>
      <c r="W98">
        <v>7.5513739130434772</v>
      </c>
      <c r="X98">
        <v>37.46855496143057</v>
      </c>
      <c r="Y98">
        <v>0</v>
      </c>
      <c r="Z98">
        <v>0.27940000000000004</v>
      </c>
      <c r="AA98">
        <v>10.705230943060082</v>
      </c>
      <c r="AB98">
        <v>10.036104000000002</v>
      </c>
      <c r="AC98">
        <v>7.3809581492068475</v>
      </c>
      <c r="AD98">
        <v>4.6969999999999983</v>
      </c>
      <c r="AE98">
        <v>12.5575788</v>
      </c>
      <c r="AF98">
        <v>0</v>
      </c>
      <c r="AG98">
        <v>0</v>
      </c>
      <c r="AH98">
        <v>38.847209999999997</v>
      </c>
      <c r="AI98">
        <v>0</v>
      </c>
      <c r="AJ98">
        <v>0</v>
      </c>
      <c r="AK98">
        <v>12.98869</v>
      </c>
      <c r="AL98">
        <v>20.361900000000002</v>
      </c>
      <c r="AM98">
        <v>1.3408560000000003</v>
      </c>
      <c r="AN98">
        <v>0</v>
      </c>
      <c r="AO98">
        <v>5.2273199999999997</v>
      </c>
      <c r="AP98">
        <v>3.0907242200604053</v>
      </c>
      <c r="AQ98">
        <v>0</v>
      </c>
      <c r="AR98">
        <v>6.1688000000000001</v>
      </c>
      <c r="AS98">
        <v>3.7587000000000006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830.11248407601693</v>
      </c>
      <c r="DN98">
        <v>28.595395447257999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3.1737959093908076E-10</v>
      </c>
      <c r="K99">
        <f t="shared" si="2"/>
        <v>3.6558799634408645</v>
      </c>
      <c r="L99">
        <f t="shared" si="2"/>
        <v>0.95004305652424315</v>
      </c>
      <c r="M99">
        <f t="shared" si="2"/>
        <v>0</v>
      </c>
      <c r="N99">
        <f t="shared" si="2"/>
        <v>0.72001557428943952</v>
      </c>
      <c r="O99">
        <f t="shared" si="2"/>
        <v>1.2090370765370122</v>
      </c>
      <c r="P99">
        <f t="shared" si="2"/>
        <v>1.5538687532937039</v>
      </c>
      <c r="Q99">
        <f t="shared" si="2"/>
        <v>9.411624687082E-2</v>
      </c>
      <c r="R99">
        <f t="shared" si="2"/>
        <v>0.13701993165742152</v>
      </c>
      <c r="S99">
        <f t="shared" si="2"/>
        <v>8.6236946141183574E-2</v>
      </c>
      <c r="T99">
        <f t="shared" si="2"/>
        <v>0</v>
      </c>
      <c r="U99">
        <f t="shared" si="2"/>
        <v>7.0160706975673195</v>
      </c>
      <c r="V99">
        <f t="shared" si="2"/>
        <v>8.1050891816359646E-2</v>
      </c>
      <c r="W99">
        <f t="shared" si="2"/>
        <v>0.22290550986842111</v>
      </c>
      <c r="X99">
        <f t="shared" si="2"/>
        <v>0.89925718915178099</v>
      </c>
      <c r="Y99">
        <f t="shared" si="2"/>
        <v>0</v>
      </c>
      <c r="Z99">
        <f t="shared" si="2"/>
        <v>3.6878844200000038E-2</v>
      </c>
      <c r="AA99">
        <f t="shared" si="2"/>
        <v>0.14051197506036242</v>
      </c>
      <c r="AB99">
        <f t="shared" si="2"/>
        <v>0.18923846100000016</v>
      </c>
      <c r="AC99">
        <f t="shared" si="2"/>
        <v>0.11435278426825808</v>
      </c>
      <c r="AD99">
        <f t="shared" si="2"/>
        <v>0.10538054999999995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0.93366803699999923</v>
      </c>
      <c r="AI99">
        <f t="shared" si="2"/>
        <v>0</v>
      </c>
      <c r="AJ99">
        <f t="shared" si="2"/>
        <v>0</v>
      </c>
      <c r="AK99">
        <f t="shared" si="2"/>
        <v>0.31172855999999982</v>
      </c>
      <c r="AL99">
        <f t="shared" si="2"/>
        <v>0.4811605500000003</v>
      </c>
      <c r="AM99">
        <f t="shared" si="2"/>
        <v>2.0342410799999999E-2</v>
      </c>
      <c r="AN99">
        <f t="shared" si="2"/>
        <v>0</v>
      </c>
      <c r="AO99">
        <f t="shared" si="2"/>
        <v>0.13938275400000014</v>
      </c>
      <c r="AP99">
        <f t="shared" si="2"/>
        <v>6.9850367373365196E-2</v>
      </c>
      <c r="AQ99">
        <f t="shared" si="2"/>
        <v>0</v>
      </c>
      <c r="AR99">
        <f t="shared" si="2"/>
        <v>0.14048039999999984</v>
      </c>
      <c r="AS99">
        <f t="shared" si="2"/>
        <v>9.6000614999999831E-2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19.049647619947581</v>
      </c>
      <c r="DN99">
        <f t="shared" si="3"/>
        <v>0.65621241743034919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4</v>
      </c>
      <c r="H3">
        <v>0</v>
      </c>
      <c r="I3">
        <v>0</v>
      </c>
      <c r="J3">
        <v>8</v>
      </c>
      <c r="K3">
        <v>9.4134711161151365</v>
      </c>
      <c r="L3">
        <v>385.66834002470659</v>
      </c>
      <c r="M3">
        <v>28.228918371936135</v>
      </c>
      <c r="N3">
        <v>36.240311350499212</v>
      </c>
      <c r="O3">
        <v>0</v>
      </c>
      <c r="P3">
        <v>40.745113728034127</v>
      </c>
      <c r="Q3">
        <v>6.1237681159420285</v>
      </c>
      <c r="R3">
        <v>6.4995847382812499</v>
      </c>
      <c r="S3">
        <v>8.1001365346922789</v>
      </c>
      <c r="T3">
        <v>0</v>
      </c>
      <c r="U3">
        <v>64.021327766761672</v>
      </c>
      <c r="V3">
        <v>4.2531928903803138</v>
      </c>
      <c r="W3">
        <v>13.07500625977179</v>
      </c>
      <c r="X3">
        <v>45.258124780855532</v>
      </c>
      <c r="Y3">
        <v>0</v>
      </c>
      <c r="Z3">
        <v>2.0108250000000001</v>
      </c>
      <c r="AA3">
        <v>12.929271077146675</v>
      </c>
      <c r="AB3">
        <v>12.12276</v>
      </c>
      <c r="AC3">
        <v>8.9169460386367199</v>
      </c>
      <c r="AD3">
        <v>0</v>
      </c>
      <c r="AE3">
        <v>15.166195200000001</v>
      </c>
      <c r="AF3">
        <v>2.7225000000000001</v>
      </c>
      <c r="AG3">
        <v>11.992443839999996</v>
      </c>
      <c r="AH3">
        <v>46.92221</v>
      </c>
      <c r="AI3">
        <v>0</v>
      </c>
      <c r="AJ3">
        <v>0</v>
      </c>
      <c r="AK3">
        <v>15.688790000000001</v>
      </c>
      <c r="AL3">
        <v>0</v>
      </c>
      <c r="AM3">
        <v>0</v>
      </c>
      <c r="AN3">
        <v>1.0521499999999999</v>
      </c>
      <c r="AO3">
        <v>8.1179280000000009</v>
      </c>
      <c r="AP3">
        <v>4.0874763241648129</v>
      </c>
      <c r="AQ3">
        <v>13.9176</v>
      </c>
      <c r="AR3">
        <v>7.4514000000000014</v>
      </c>
      <c r="AS3">
        <v>10.069879999999998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805.06304230607566</v>
      </c>
      <c r="DN3">
        <v>27.732628851848595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1.534528260391467E-6</v>
      </c>
      <c r="K4">
        <v>9.4134711161151365</v>
      </c>
      <c r="L4">
        <v>385.66834002470659</v>
      </c>
      <c r="M4">
        <v>28.228918371936135</v>
      </c>
      <c r="N4">
        <v>36.240311350499212</v>
      </c>
      <c r="O4">
        <v>0</v>
      </c>
      <c r="P4">
        <v>40.846894948380488</v>
      </c>
      <c r="Q4">
        <v>6.1237681159420285</v>
      </c>
      <c r="R4">
        <v>6.4995847382812499</v>
      </c>
      <c r="S4">
        <v>8.1001365346922789</v>
      </c>
      <c r="T4">
        <v>0</v>
      </c>
      <c r="U4">
        <v>64.030118466380827</v>
      </c>
      <c r="V4">
        <v>4.2641846612062553</v>
      </c>
      <c r="W4">
        <v>13.227996880249581</v>
      </c>
      <c r="X4">
        <v>45.258124780855532</v>
      </c>
      <c r="Y4">
        <v>0</v>
      </c>
      <c r="Z4">
        <v>2.0108250000000001</v>
      </c>
      <c r="AA4">
        <v>12.929271077146675</v>
      </c>
      <c r="AB4">
        <v>12.12276</v>
      </c>
      <c r="AC4">
        <v>8.9169460386367199</v>
      </c>
      <c r="AD4">
        <v>0</v>
      </c>
      <c r="AE4">
        <v>15.166195200000001</v>
      </c>
      <c r="AF4">
        <v>2.7225000000000001</v>
      </c>
      <c r="AG4">
        <v>11.992443839999996</v>
      </c>
      <c r="AH4">
        <v>46.92221</v>
      </c>
      <c r="AI4">
        <v>0</v>
      </c>
      <c r="AJ4">
        <v>0</v>
      </c>
      <c r="AK4">
        <v>15.688790000000001</v>
      </c>
      <c r="AL4">
        <v>0</v>
      </c>
      <c r="AM4">
        <v>0</v>
      </c>
      <c r="AN4">
        <v>1.0521499999999999</v>
      </c>
      <c r="AO4">
        <v>8.1179280000000009</v>
      </c>
      <c r="AP4">
        <v>4.0874763241648129</v>
      </c>
      <c r="AQ4">
        <v>13.9176</v>
      </c>
      <c r="AR4">
        <v>14.902800000000004</v>
      </c>
      <c r="AS4">
        <v>10.069879999999998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800.93132364738494</v>
      </c>
      <c r="DN4">
        <v>27.590303356336783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9.4134711161151365</v>
      </c>
      <c r="L5">
        <v>385.66834002470659</v>
      </c>
      <c r="M5">
        <v>28.228918371936135</v>
      </c>
      <c r="N5">
        <v>36.240311350499212</v>
      </c>
      <c r="O5">
        <v>0</v>
      </c>
      <c r="P5">
        <v>41.852921007600436</v>
      </c>
      <c r="Q5">
        <v>6.1237681159420285</v>
      </c>
      <c r="R5">
        <v>6.4995847382812499</v>
      </c>
      <c r="S5">
        <v>8.1001365346922789</v>
      </c>
      <c r="T5">
        <v>0</v>
      </c>
      <c r="U5">
        <v>64.030118466380827</v>
      </c>
      <c r="V5">
        <v>4.2641846612062553</v>
      </c>
      <c r="W5">
        <v>13.316154169527895</v>
      </c>
      <c r="X5">
        <v>45.258124780855532</v>
      </c>
      <c r="Y5">
        <v>0</v>
      </c>
      <c r="Z5">
        <v>2.0108250000000001</v>
      </c>
      <c r="AA5">
        <v>10.977957336083826</v>
      </c>
      <c r="AB5">
        <v>12.12276</v>
      </c>
      <c r="AC5">
        <v>8.9169460386367199</v>
      </c>
      <c r="AD5">
        <v>0</v>
      </c>
      <c r="AE5">
        <v>15.166195200000001</v>
      </c>
      <c r="AF5">
        <v>2.7225000000000001</v>
      </c>
      <c r="AG5">
        <v>11.992443839999996</v>
      </c>
      <c r="AH5">
        <v>46.92221</v>
      </c>
      <c r="AI5">
        <v>0</v>
      </c>
      <c r="AJ5">
        <v>0</v>
      </c>
      <c r="AK5">
        <v>15.688790000000001</v>
      </c>
      <c r="AL5">
        <v>0</v>
      </c>
      <c r="AM5">
        <v>0</v>
      </c>
      <c r="AN5">
        <v>1.0521499999999999</v>
      </c>
      <c r="AO5">
        <v>8.1179280000000009</v>
      </c>
      <c r="AP5">
        <v>4.0874763241648129</v>
      </c>
      <c r="AQ5">
        <v>13.9176</v>
      </c>
      <c r="AR5">
        <v>14.902800000000004</v>
      </c>
      <c r="AS5">
        <v>10.069879999999998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800.10277825743867</v>
      </c>
      <c r="DN5">
        <v>27.561716819190075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9.4134711161151365</v>
      </c>
      <c r="L6">
        <v>385.66834002470659</v>
      </c>
      <c r="M6">
        <v>28.228918371936135</v>
      </c>
      <c r="N6">
        <v>36.240311350499212</v>
      </c>
      <c r="O6">
        <v>0</v>
      </c>
      <c r="P6">
        <v>41.896551724137936</v>
      </c>
      <c r="Q6">
        <v>6.1237681159420285</v>
      </c>
      <c r="R6">
        <v>6.4995847382812499</v>
      </c>
      <c r="S6">
        <v>8.1001365346922789</v>
      </c>
      <c r="T6">
        <v>0</v>
      </c>
      <c r="U6">
        <v>64.030118466380827</v>
      </c>
      <c r="V6">
        <v>4.2641846612062553</v>
      </c>
      <c r="W6">
        <v>13.31900023826543</v>
      </c>
      <c r="X6">
        <v>45.258124780855532</v>
      </c>
      <c r="Y6">
        <v>0</v>
      </c>
      <c r="Z6">
        <v>2.0108250000000001</v>
      </c>
      <c r="AA6">
        <v>8.6030349984762875</v>
      </c>
      <c r="AB6">
        <v>12.12276</v>
      </c>
      <c r="AC6">
        <v>8.9169460386367199</v>
      </c>
      <c r="AD6">
        <v>0</v>
      </c>
      <c r="AE6">
        <v>15.166195200000001</v>
      </c>
      <c r="AF6">
        <v>2.7225000000000001</v>
      </c>
      <c r="AG6">
        <v>11.992443839999996</v>
      </c>
      <c r="AH6">
        <v>46.92221</v>
      </c>
      <c r="AI6">
        <v>0</v>
      </c>
      <c r="AJ6">
        <v>0</v>
      </c>
      <c r="AK6">
        <v>15.688790000000001</v>
      </c>
      <c r="AL6">
        <v>0</v>
      </c>
      <c r="AM6">
        <v>0</v>
      </c>
      <c r="AN6">
        <v>1.0521499999999999</v>
      </c>
      <c r="AO6">
        <v>8.1179280000000009</v>
      </c>
      <c r="AP6">
        <v>4.0874763241648129</v>
      </c>
      <c r="AQ6">
        <v>13.9176</v>
      </c>
      <c r="AR6">
        <v>7.4514000000000014</v>
      </c>
      <c r="AS6">
        <v>10.069879999999998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790.64865568169012</v>
      </c>
      <c r="DN6">
        <v>27.235993842606163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9.4134711161151365</v>
      </c>
      <c r="L7">
        <v>385.66834002470659</v>
      </c>
      <c r="M7">
        <v>28.228918371936135</v>
      </c>
      <c r="N7">
        <v>36.240311350499212</v>
      </c>
      <c r="O7">
        <v>0</v>
      </c>
      <c r="P7">
        <v>41.896551724137936</v>
      </c>
      <c r="Q7">
        <v>6.1237681159420285</v>
      </c>
      <c r="R7">
        <v>6.4995847382812499</v>
      </c>
      <c r="S7">
        <v>8.1001365346922789</v>
      </c>
      <c r="T7">
        <v>0</v>
      </c>
      <c r="U7">
        <v>64.113860854017133</v>
      </c>
      <c r="V7">
        <v>4.2641846612062553</v>
      </c>
      <c r="W7">
        <v>13.31900023826543</v>
      </c>
      <c r="X7">
        <v>45.258124780855532</v>
      </c>
      <c r="Y7">
        <v>0</v>
      </c>
      <c r="Z7">
        <v>2.0108250000000001</v>
      </c>
      <c r="AA7">
        <v>8.6030349984762875</v>
      </c>
      <c r="AB7">
        <v>12.12276</v>
      </c>
      <c r="AC7">
        <v>8.9169460386367199</v>
      </c>
      <c r="AD7">
        <v>0</v>
      </c>
      <c r="AE7">
        <v>15.166195200000001</v>
      </c>
      <c r="AF7">
        <v>2.7225000000000001</v>
      </c>
      <c r="AG7">
        <v>11.992443839999996</v>
      </c>
      <c r="AH7">
        <v>46.92221</v>
      </c>
      <c r="AI7">
        <v>0</v>
      </c>
      <c r="AJ7">
        <v>0</v>
      </c>
      <c r="AK7">
        <v>15.688790000000001</v>
      </c>
      <c r="AL7">
        <v>0</v>
      </c>
      <c r="AM7">
        <v>0</v>
      </c>
      <c r="AN7">
        <v>1.0521499999999999</v>
      </c>
      <c r="AO7">
        <v>8.1179280000000009</v>
      </c>
      <c r="AP7">
        <v>4.0874763241648129</v>
      </c>
      <c r="AQ7">
        <v>13.9176</v>
      </c>
      <c r="AR7">
        <v>7.4514000000000014</v>
      </c>
      <c r="AS7">
        <v>4.7460500000000003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785.58306313751837</v>
      </c>
      <c r="DN7">
        <v>27.061498774414154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9.4134711161151365</v>
      </c>
      <c r="L8">
        <v>385.66834002470659</v>
      </c>
      <c r="M8">
        <v>28.228918371936135</v>
      </c>
      <c r="N8">
        <v>36.240311350499212</v>
      </c>
      <c r="O8">
        <v>0</v>
      </c>
      <c r="P8">
        <v>41.896551724137936</v>
      </c>
      <c r="Q8">
        <v>6.1237681159420285</v>
      </c>
      <c r="R8">
        <v>6.4995847382812499</v>
      </c>
      <c r="S8">
        <v>8.1001365346922789</v>
      </c>
      <c r="T8">
        <v>0</v>
      </c>
      <c r="U8">
        <v>64.113472390664043</v>
      </c>
      <c r="V8">
        <v>4.2641846612062553</v>
      </c>
      <c r="W8">
        <v>13.31900023826543</v>
      </c>
      <c r="X8">
        <v>45.258124780855532</v>
      </c>
      <c r="Y8">
        <v>0</v>
      </c>
      <c r="Z8">
        <v>2.0108250000000001</v>
      </c>
      <c r="AA8">
        <v>4.2894005485360642</v>
      </c>
      <c r="AB8">
        <v>12.12276</v>
      </c>
      <c r="AC8">
        <v>8.9169460386367199</v>
      </c>
      <c r="AD8">
        <v>0</v>
      </c>
      <c r="AE8">
        <v>15.166195200000001</v>
      </c>
      <c r="AF8">
        <v>2.7225000000000001</v>
      </c>
      <c r="AG8">
        <v>11.992443839999996</v>
      </c>
      <c r="AH8">
        <v>46.92221</v>
      </c>
      <c r="AI8">
        <v>0</v>
      </c>
      <c r="AJ8">
        <v>0</v>
      </c>
      <c r="AK8">
        <v>15.688790000000001</v>
      </c>
      <c r="AL8">
        <v>0</v>
      </c>
      <c r="AM8">
        <v>0</v>
      </c>
      <c r="AN8">
        <v>1.0521499999999999</v>
      </c>
      <c r="AO8">
        <v>8.1179280000000009</v>
      </c>
      <c r="AP8">
        <v>4.0874763241648129</v>
      </c>
      <c r="AQ8">
        <v>13.9176</v>
      </c>
      <c r="AR8">
        <v>7.4514000000000014</v>
      </c>
      <c r="AS8">
        <v>4.7460500000000003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781.4127947740277</v>
      </c>
      <c r="DN8">
        <v>26.917744224611482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9.413314269822834</v>
      </c>
      <c r="L9">
        <v>385.67414293086176</v>
      </c>
      <c r="M9">
        <v>28.228918371936135</v>
      </c>
      <c r="N9">
        <v>36.240311350499212</v>
      </c>
      <c r="O9">
        <v>0</v>
      </c>
      <c r="P9">
        <v>43.53814848912058</v>
      </c>
      <c r="Q9">
        <v>6.1340137614678891</v>
      </c>
      <c r="R9">
        <v>6.4995847382812499</v>
      </c>
      <c r="S9">
        <v>8.1002831737346117</v>
      </c>
      <c r="T9">
        <v>0</v>
      </c>
      <c r="U9">
        <v>64.113472390664043</v>
      </c>
      <c r="V9">
        <v>4.2641846612062553</v>
      </c>
      <c r="W9">
        <v>13.31900023826543</v>
      </c>
      <c r="X9">
        <v>45.258124780855532</v>
      </c>
      <c r="Y9">
        <v>0</v>
      </c>
      <c r="Z9">
        <v>2.0108250000000001</v>
      </c>
      <c r="AA9">
        <v>4.2894005485360642</v>
      </c>
      <c r="AB9">
        <v>12.12276</v>
      </c>
      <c r="AC9">
        <v>8.9169460386367199</v>
      </c>
      <c r="AD9">
        <v>0</v>
      </c>
      <c r="AE9">
        <v>15.166195200000001</v>
      </c>
      <c r="AF9">
        <v>2.7225000000000001</v>
      </c>
      <c r="AG9">
        <v>11.992443839999996</v>
      </c>
      <c r="AH9">
        <v>46.92221</v>
      </c>
      <c r="AI9">
        <v>0</v>
      </c>
      <c r="AJ9">
        <v>0</v>
      </c>
      <c r="AK9">
        <v>15.688790000000001</v>
      </c>
      <c r="AL9">
        <v>0</v>
      </c>
      <c r="AM9">
        <v>0</v>
      </c>
      <c r="AN9">
        <v>1.0521499999999999</v>
      </c>
      <c r="AO9">
        <v>8.1179280000000009</v>
      </c>
      <c r="AP9">
        <v>4.0874763241648129</v>
      </c>
      <c r="AQ9">
        <v>13.9176</v>
      </c>
      <c r="AR9">
        <v>5.4192000000000018</v>
      </c>
      <c r="AS9">
        <v>4.7460500000000003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781.05070291651737</v>
      </c>
      <c r="DN9">
        <v>26.905271191535618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9.413314269822834</v>
      </c>
      <c r="L10">
        <v>385.67414293086176</v>
      </c>
      <c r="M10">
        <v>28.228918371936135</v>
      </c>
      <c r="N10">
        <v>36.240311350499212</v>
      </c>
      <c r="O10">
        <v>0</v>
      </c>
      <c r="P10">
        <v>43.560427343985523</v>
      </c>
      <c r="Q10">
        <v>6.1340137614678891</v>
      </c>
      <c r="R10">
        <v>6.4995847382812499</v>
      </c>
      <c r="S10">
        <v>8.1002831737346117</v>
      </c>
      <c r="T10">
        <v>0</v>
      </c>
      <c r="U10">
        <v>64.113472390664043</v>
      </c>
      <c r="V10">
        <v>4.2641846612062553</v>
      </c>
      <c r="W10">
        <v>13.31900023826543</v>
      </c>
      <c r="X10">
        <v>45.258124780855532</v>
      </c>
      <c r="Y10">
        <v>0</v>
      </c>
      <c r="Z10">
        <v>2.0108250000000001</v>
      </c>
      <c r="AA10">
        <v>0</v>
      </c>
      <c r="AB10">
        <v>12.12276</v>
      </c>
      <c r="AC10">
        <v>8.9169460386367199</v>
      </c>
      <c r="AD10">
        <v>0</v>
      </c>
      <c r="AE10">
        <v>15.166195200000001</v>
      </c>
      <c r="AF10">
        <v>2.7225000000000001</v>
      </c>
      <c r="AG10">
        <v>11.992443839999996</v>
      </c>
      <c r="AH10">
        <v>46.92221</v>
      </c>
      <c r="AI10">
        <v>0</v>
      </c>
      <c r="AJ10">
        <v>0</v>
      </c>
      <c r="AK10">
        <v>15.688790000000001</v>
      </c>
      <c r="AL10">
        <v>0</v>
      </c>
      <c r="AM10">
        <v>0</v>
      </c>
      <c r="AN10">
        <v>1.0521499999999999</v>
      </c>
      <c r="AO10">
        <v>8.1179280000000009</v>
      </c>
      <c r="AP10">
        <v>4.0874763241648129</v>
      </c>
      <c r="AQ10">
        <v>13.9176</v>
      </c>
      <c r="AR10">
        <v>5.4192000000000018</v>
      </c>
      <c r="AS10">
        <v>4.7460500000000003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776.92577345755888</v>
      </c>
      <c r="DN10">
        <v>26.763078956822959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9.4135420417160685</v>
      </c>
      <c r="L11">
        <v>385.67019628816001</v>
      </c>
      <c r="M11">
        <v>28.228918371936135</v>
      </c>
      <c r="N11">
        <v>36.240311350499212</v>
      </c>
      <c r="O11">
        <v>0</v>
      </c>
      <c r="P11">
        <v>43.560427343985523</v>
      </c>
      <c r="Q11">
        <v>6.1336826086956515</v>
      </c>
      <c r="R11">
        <v>6.4995847382812499</v>
      </c>
      <c r="S11">
        <v>8.1018228238519541</v>
      </c>
      <c r="T11">
        <v>0</v>
      </c>
      <c r="U11">
        <v>64.113472390664043</v>
      </c>
      <c r="V11">
        <v>4.2641846612062553</v>
      </c>
      <c r="W11">
        <v>13.31900023826543</v>
      </c>
      <c r="X11">
        <v>45.258124780855532</v>
      </c>
      <c r="Y11">
        <v>0</v>
      </c>
      <c r="Z11">
        <v>2.0108250000000001</v>
      </c>
      <c r="AA11">
        <v>0</v>
      </c>
      <c r="AB11">
        <v>12.12276</v>
      </c>
      <c r="AC11">
        <v>8.9169460386367199</v>
      </c>
      <c r="AD11">
        <v>0</v>
      </c>
      <c r="AE11">
        <v>15.166195200000001</v>
      </c>
      <c r="AF11">
        <v>2.7225000000000001</v>
      </c>
      <c r="AG11">
        <v>11.992443839999996</v>
      </c>
      <c r="AH11">
        <v>46.92221</v>
      </c>
      <c r="AI11">
        <v>0</v>
      </c>
      <c r="AJ11">
        <v>0</v>
      </c>
      <c r="AK11">
        <v>15.688790000000001</v>
      </c>
      <c r="AL11">
        <v>0</v>
      </c>
      <c r="AM11">
        <v>0</v>
      </c>
      <c r="AN11">
        <v>1.0521499999999999</v>
      </c>
      <c r="AO11">
        <v>8.1179280000000009</v>
      </c>
      <c r="AP11">
        <v>4.0874763241648129</v>
      </c>
      <c r="AQ11">
        <v>13.9176</v>
      </c>
      <c r="AR11">
        <v>5.4192000000000018</v>
      </c>
      <c r="AS11">
        <v>4.7460500000000003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776.92334730082564</v>
      </c>
      <c r="DN11">
        <v>26.762994740092793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9.4132784380305594</v>
      </c>
      <c r="L12">
        <v>385.67019628816001</v>
      </c>
      <c r="M12">
        <v>28.228918371936135</v>
      </c>
      <c r="N12">
        <v>36.240311350499212</v>
      </c>
      <c r="O12">
        <v>0</v>
      </c>
      <c r="P12">
        <v>43.560427343985523</v>
      </c>
      <c r="Q12">
        <v>6.1336826086956515</v>
      </c>
      <c r="R12">
        <v>6.4995847382812499</v>
      </c>
      <c r="S12">
        <v>8.1018228238519541</v>
      </c>
      <c r="T12">
        <v>0</v>
      </c>
      <c r="U12">
        <v>64.113472390664043</v>
      </c>
      <c r="V12">
        <v>4.2641846612062553</v>
      </c>
      <c r="W12">
        <v>13.31900023826543</v>
      </c>
      <c r="X12">
        <v>45.258124780855532</v>
      </c>
      <c r="Y12">
        <v>0</v>
      </c>
      <c r="Z12">
        <v>2.0108250000000001</v>
      </c>
      <c r="AA12">
        <v>0</v>
      </c>
      <c r="AB12">
        <v>12.12276</v>
      </c>
      <c r="AC12">
        <v>8.9169460386367199</v>
      </c>
      <c r="AD12">
        <v>0</v>
      </c>
      <c r="AE12">
        <v>15.166195200000001</v>
      </c>
      <c r="AF12">
        <v>2.7225000000000001</v>
      </c>
      <c r="AG12">
        <v>11.992443839999996</v>
      </c>
      <c r="AH12">
        <v>46.92221</v>
      </c>
      <c r="AI12">
        <v>0</v>
      </c>
      <c r="AJ12">
        <v>0</v>
      </c>
      <c r="AK12">
        <v>15.688790000000001</v>
      </c>
      <c r="AL12">
        <v>0</v>
      </c>
      <c r="AM12">
        <v>0</v>
      </c>
      <c r="AN12">
        <v>1.0521499999999999</v>
      </c>
      <c r="AO12">
        <v>8.1179280000000009</v>
      </c>
      <c r="AP12">
        <v>4.0874763241648129</v>
      </c>
      <c r="AQ12">
        <v>13.9176</v>
      </c>
      <c r="AR12">
        <v>5.4192000000000018</v>
      </c>
      <c r="AS12">
        <v>4.7460500000000003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776.92309247501817</v>
      </c>
      <c r="DN12">
        <v>26.762985962214742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9.41347378238342</v>
      </c>
      <c r="L13">
        <v>385.67019628816001</v>
      </c>
      <c r="M13">
        <v>28.228918371936135</v>
      </c>
      <c r="N13">
        <v>36.240311350499212</v>
      </c>
      <c r="O13">
        <v>0</v>
      </c>
      <c r="P13">
        <v>43.560427343985523</v>
      </c>
      <c r="Q13">
        <v>6.1336826086956515</v>
      </c>
      <c r="R13">
        <v>6.4995847382812499</v>
      </c>
      <c r="S13">
        <v>8.1018228238519541</v>
      </c>
      <c r="T13">
        <v>0</v>
      </c>
      <c r="U13">
        <v>64.237326082703419</v>
      </c>
      <c r="V13">
        <v>4.2641846612062553</v>
      </c>
      <c r="W13">
        <v>13.044841220453447</v>
      </c>
      <c r="X13">
        <v>45.258124780855532</v>
      </c>
      <c r="Y13">
        <v>0</v>
      </c>
      <c r="Z13">
        <v>2.0108250000000001</v>
      </c>
      <c r="AA13">
        <v>0</v>
      </c>
      <c r="AB13">
        <v>12.12276</v>
      </c>
      <c r="AC13">
        <v>8.9169460386367199</v>
      </c>
      <c r="AD13">
        <v>0</v>
      </c>
      <c r="AE13">
        <v>15.166195200000001</v>
      </c>
      <c r="AF13">
        <v>2.7225000000000001</v>
      </c>
      <c r="AG13">
        <v>11.992443839999996</v>
      </c>
      <c r="AH13">
        <v>46.92221</v>
      </c>
      <c r="AI13">
        <v>0</v>
      </c>
      <c r="AJ13">
        <v>0</v>
      </c>
      <c r="AK13">
        <v>15.688790000000001</v>
      </c>
      <c r="AL13">
        <v>0</v>
      </c>
      <c r="AM13">
        <v>0</v>
      </c>
      <c r="AN13">
        <v>1.0521499999999999</v>
      </c>
      <c r="AO13">
        <v>7.8473304000000006</v>
      </c>
      <c r="AP13">
        <v>4.0874763241648129</v>
      </c>
      <c r="AQ13">
        <v>11.597999999999997</v>
      </c>
      <c r="AR13">
        <v>6.0966000000000014</v>
      </c>
      <c r="AS13">
        <v>3.3015999999999996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773.53253000518032</v>
      </c>
      <c r="DN13">
        <v>26.646190850632898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9.4131333566416107</v>
      </c>
      <c r="L14">
        <v>385.67019628816001</v>
      </c>
      <c r="M14">
        <v>28.228918371936135</v>
      </c>
      <c r="N14">
        <v>36.240311350499212</v>
      </c>
      <c r="O14">
        <v>0</v>
      </c>
      <c r="P14">
        <v>43.560427343985523</v>
      </c>
      <c r="Q14">
        <v>6.1336826086956515</v>
      </c>
      <c r="R14">
        <v>6.4995847382812499</v>
      </c>
      <c r="S14">
        <v>8.1018228238519541</v>
      </c>
      <c r="T14">
        <v>0</v>
      </c>
      <c r="U14">
        <v>64.238364251661196</v>
      </c>
      <c r="V14">
        <v>4.2641846612062553</v>
      </c>
      <c r="W14">
        <v>13.044841220453447</v>
      </c>
      <c r="X14">
        <v>45.258124780855532</v>
      </c>
      <c r="Y14">
        <v>0</v>
      </c>
      <c r="Z14">
        <v>2.0108250000000001</v>
      </c>
      <c r="AA14">
        <v>0</v>
      </c>
      <c r="AB14">
        <v>12.12276</v>
      </c>
      <c r="AC14">
        <v>8.9169460386367199</v>
      </c>
      <c r="AD14">
        <v>0</v>
      </c>
      <c r="AE14">
        <v>15.166195200000001</v>
      </c>
      <c r="AF14">
        <v>2.7225000000000001</v>
      </c>
      <c r="AG14">
        <v>11.992443839999996</v>
      </c>
      <c r="AH14">
        <v>46.92221</v>
      </c>
      <c r="AI14">
        <v>0</v>
      </c>
      <c r="AJ14">
        <v>0</v>
      </c>
      <c r="AK14">
        <v>15.688790000000001</v>
      </c>
      <c r="AL14">
        <v>0</v>
      </c>
      <c r="AM14">
        <v>0</v>
      </c>
      <c r="AN14">
        <v>1.0521499999999999</v>
      </c>
      <c r="AO14">
        <v>7.8473304000000006</v>
      </c>
      <c r="AP14">
        <v>4.0874763241648129</v>
      </c>
      <c r="AQ14">
        <v>9.2783999999999978</v>
      </c>
      <c r="AR14">
        <v>6.0966000000000014</v>
      </c>
      <c r="AS14">
        <v>3.3015999999999996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771.29084716806256</v>
      </c>
      <c r="DN14">
        <v>26.568971430966769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9.4131333566416107</v>
      </c>
      <c r="L15">
        <v>385.67019628816001</v>
      </c>
      <c r="M15">
        <v>28.228918371936135</v>
      </c>
      <c r="N15">
        <v>36.240311350499212</v>
      </c>
      <c r="O15">
        <v>0</v>
      </c>
      <c r="P15">
        <v>43.560427343985523</v>
      </c>
      <c r="Q15">
        <v>6.1336826086956515</v>
      </c>
      <c r="R15">
        <v>6.5005159609120522</v>
      </c>
      <c r="S15">
        <v>8.1018228238519541</v>
      </c>
      <c r="T15">
        <v>0</v>
      </c>
      <c r="U15">
        <v>64.238364251661196</v>
      </c>
      <c r="V15">
        <v>4.2510940865892293</v>
      </c>
      <c r="W15">
        <v>13.043635593828489</v>
      </c>
      <c r="X15">
        <v>45.257944200944038</v>
      </c>
      <c r="Y15">
        <v>0</v>
      </c>
      <c r="Z15">
        <v>2.0108250000000001</v>
      </c>
      <c r="AA15">
        <v>0</v>
      </c>
      <c r="AB15">
        <v>12.12276</v>
      </c>
      <c r="AC15">
        <v>8.9169460386367199</v>
      </c>
      <c r="AD15">
        <v>0</v>
      </c>
      <c r="AE15">
        <v>15.166195200000001</v>
      </c>
      <c r="AF15">
        <v>2.7225000000000001</v>
      </c>
      <c r="AG15">
        <v>11.992443839999996</v>
      </c>
      <c r="AH15">
        <v>46.92221</v>
      </c>
      <c r="AI15">
        <v>0</v>
      </c>
      <c r="AJ15">
        <v>0</v>
      </c>
      <c r="AK15">
        <v>15.688790000000001</v>
      </c>
      <c r="AL15">
        <v>0</v>
      </c>
      <c r="AM15">
        <v>0</v>
      </c>
      <c r="AN15">
        <v>1.0521499999999999</v>
      </c>
      <c r="AO15">
        <v>7.8473304000000006</v>
      </c>
      <c r="AP15">
        <v>3.7337524114967038</v>
      </c>
      <c r="AQ15">
        <v>9.2783999999999978</v>
      </c>
      <c r="AR15">
        <v>6.0966000000000014</v>
      </c>
      <c r="AS15">
        <v>3.3015999999999996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770.93582833104472</v>
      </c>
      <c r="DN15">
        <v>26.556720796793641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9.4131333566416107</v>
      </c>
      <c r="L16">
        <v>385.67019628816001</v>
      </c>
      <c r="M16">
        <v>28.228918371936135</v>
      </c>
      <c r="N16">
        <v>36.240311350499212</v>
      </c>
      <c r="O16">
        <v>0</v>
      </c>
      <c r="P16">
        <v>43.560427343985523</v>
      </c>
      <c r="Q16">
        <v>6.1336826086956515</v>
      </c>
      <c r="R16">
        <v>6.5005159609120522</v>
      </c>
      <c r="S16">
        <v>8.1018228238519541</v>
      </c>
      <c r="T16">
        <v>0</v>
      </c>
      <c r="U16">
        <v>64.238364251661196</v>
      </c>
      <c r="V16">
        <v>4.2510940865892293</v>
      </c>
      <c r="W16">
        <v>13.043635593828489</v>
      </c>
      <c r="X16">
        <v>45.259368053350272</v>
      </c>
      <c r="Y16">
        <v>0</v>
      </c>
      <c r="Z16">
        <v>2.0108250000000001</v>
      </c>
      <c r="AA16">
        <v>0</v>
      </c>
      <c r="AB16">
        <v>12.12276</v>
      </c>
      <c r="AC16">
        <v>8.9169460386367199</v>
      </c>
      <c r="AD16">
        <v>0</v>
      </c>
      <c r="AE16">
        <v>15.166195200000001</v>
      </c>
      <c r="AF16">
        <v>2.7225000000000001</v>
      </c>
      <c r="AG16">
        <v>11.992443839999996</v>
      </c>
      <c r="AH16">
        <v>46.92221</v>
      </c>
      <c r="AI16">
        <v>0</v>
      </c>
      <c r="AJ16">
        <v>0</v>
      </c>
      <c r="AK16">
        <v>15.688790000000001</v>
      </c>
      <c r="AL16">
        <v>0</v>
      </c>
      <c r="AM16">
        <v>0</v>
      </c>
      <c r="AN16">
        <v>1.0521499999999999</v>
      </c>
      <c r="AO16">
        <v>7.8473304000000006</v>
      </c>
      <c r="AP16">
        <v>3.7337524114967038</v>
      </c>
      <c r="AQ16">
        <v>9.2783999999999978</v>
      </c>
      <c r="AR16">
        <v>6.0966000000000014</v>
      </c>
      <c r="AS16">
        <v>3.3015999999999996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770.93720480313095</v>
      </c>
      <c r="DN16">
        <v>26.556768177113725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9.4131333566416107</v>
      </c>
      <c r="L17">
        <v>385.67019628816001</v>
      </c>
      <c r="M17">
        <v>28.228918371936135</v>
      </c>
      <c r="N17">
        <v>36.240311350499212</v>
      </c>
      <c r="O17">
        <v>0</v>
      </c>
      <c r="P17">
        <v>44.035641475909898</v>
      </c>
      <c r="Q17">
        <v>6.1336826086956515</v>
      </c>
      <c r="R17">
        <v>6.5005159609120522</v>
      </c>
      <c r="S17">
        <v>8.1018228238519541</v>
      </c>
      <c r="T17">
        <v>0</v>
      </c>
      <c r="U17">
        <v>64.238364251661196</v>
      </c>
      <c r="V17">
        <v>4.2510940865892293</v>
      </c>
      <c r="W17">
        <v>13.043635593828489</v>
      </c>
      <c r="X17">
        <v>45.259368053350272</v>
      </c>
      <c r="Y17">
        <v>0</v>
      </c>
      <c r="Z17">
        <v>2.0108250000000001</v>
      </c>
      <c r="AA17">
        <v>0</v>
      </c>
      <c r="AB17">
        <v>12.12276</v>
      </c>
      <c r="AC17">
        <v>5.9386399999999995</v>
      </c>
      <c r="AD17">
        <v>0</v>
      </c>
      <c r="AE17">
        <v>15.166195200000001</v>
      </c>
      <c r="AF17">
        <v>2.7225000000000001</v>
      </c>
      <c r="AG17">
        <v>11.992443839999996</v>
      </c>
      <c r="AH17">
        <v>46.92221</v>
      </c>
      <c r="AI17">
        <v>0</v>
      </c>
      <c r="AJ17">
        <v>0</v>
      </c>
      <c r="AK17">
        <v>15.688790000000001</v>
      </c>
      <c r="AL17">
        <v>0</v>
      </c>
      <c r="AM17">
        <v>0</v>
      </c>
      <c r="AN17">
        <v>1.0521499999999999</v>
      </c>
      <c r="AO17">
        <v>7.8473304000000006</v>
      </c>
      <c r="AP17">
        <v>3.7337524114967038</v>
      </c>
      <c r="AQ17">
        <v>9.2783999999999978</v>
      </c>
      <c r="AR17">
        <v>6.0966000000000014</v>
      </c>
      <c r="AS17">
        <v>3.3015999999999996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768.51746595478085</v>
      </c>
      <c r="DN17">
        <v>26.473415118751397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9.4131333566416107</v>
      </c>
      <c r="L18">
        <v>385.67019628816001</v>
      </c>
      <c r="M18">
        <v>28.228918371936135</v>
      </c>
      <c r="N18">
        <v>36.240311350499212</v>
      </c>
      <c r="O18">
        <v>0</v>
      </c>
      <c r="P18">
        <v>44.036289420711249</v>
      </c>
      <c r="Q18">
        <v>6.1336826086956515</v>
      </c>
      <c r="R18">
        <v>6.5005159609120522</v>
      </c>
      <c r="S18">
        <v>8.1018228238519541</v>
      </c>
      <c r="T18">
        <v>0</v>
      </c>
      <c r="U18">
        <v>64.238364251661196</v>
      </c>
      <c r="V18">
        <v>4.2510940865892293</v>
      </c>
      <c r="W18">
        <v>13.043635593828489</v>
      </c>
      <c r="X18">
        <v>45.259368053350272</v>
      </c>
      <c r="Y18">
        <v>0</v>
      </c>
      <c r="Z18">
        <v>2.0108250000000001</v>
      </c>
      <c r="AA18">
        <v>0</v>
      </c>
      <c r="AB18">
        <v>12.12276</v>
      </c>
      <c r="AC18">
        <v>5.9386399999999995</v>
      </c>
      <c r="AD18">
        <v>0</v>
      </c>
      <c r="AE18">
        <v>15.166195200000001</v>
      </c>
      <c r="AF18">
        <v>2.7225000000000001</v>
      </c>
      <c r="AG18">
        <v>11.992443839999996</v>
      </c>
      <c r="AH18">
        <v>46.92221</v>
      </c>
      <c r="AI18">
        <v>0</v>
      </c>
      <c r="AJ18">
        <v>0</v>
      </c>
      <c r="AK18">
        <v>15.688790000000001</v>
      </c>
      <c r="AL18">
        <v>0</v>
      </c>
      <c r="AM18">
        <v>0</v>
      </c>
      <c r="AN18">
        <v>1.0521499999999999</v>
      </c>
      <c r="AO18">
        <v>7.8473304000000006</v>
      </c>
      <c r="AP18">
        <v>3.7337524114967038</v>
      </c>
      <c r="AQ18">
        <v>9.2783999999999978</v>
      </c>
      <c r="AR18">
        <v>6.0966000000000014</v>
      </c>
      <c r="AS18">
        <v>3.3015999999999996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768.51809242077752</v>
      </c>
      <c r="DN18">
        <v>26.473436597555953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9.4131333566416107</v>
      </c>
      <c r="L19">
        <v>385.67019628816001</v>
      </c>
      <c r="M19">
        <v>28.228918371936135</v>
      </c>
      <c r="N19">
        <v>36.240311350499212</v>
      </c>
      <c r="O19">
        <v>0</v>
      </c>
      <c r="P19">
        <v>44.036289420711249</v>
      </c>
      <c r="Q19">
        <v>6.1336826086956515</v>
      </c>
      <c r="R19">
        <v>6.5054936311000837</v>
      </c>
      <c r="S19">
        <v>8.1018228238519541</v>
      </c>
      <c r="T19">
        <v>0</v>
      </c>
      <c r="U19">
        <v>64.238364251661196</v>
      </c>
      <c r="V19">
        <v>4.2510940865892293</v>
      </c>
      <c r="W19">
        <v>13.043635593828489</v>
      </c>
      <c r="X19">
        <v>45.259368053350272</v>
      </c>
      <c r="Y19">
        <v>0</v>
      </c>
      <c r="Z19">
        <v>2.0108250000000001</v>
      </c>
      <c r="AA19">
        <v>0</v>
      </c>
      <c r="AB19">
        <v>12.12276</v>
      </c>
      <c r="AC19">
        <v>5.9386399999999995</v>
      </c>
      <c r="AD19">
        <v>0</v>
      </c>
      <c r="AE19">
        <v>15.166195200000001</v>
      </c>
      <c r="AF19">
        <v>2.7225000000000001</v>
      </c>
      <c r="AG19">
        <v>11.992443839999996</v>
      </c>
      <c r="AH19">
        <v>46.92221</v>
      </c>
      <c r="AI19">
        <v>0</v>
      </c>
      <c r="AJ19">
        <v>0</v>
      </c>
      <c r="AK19">
        <v>15.688790000000001</v>
      </c>
      <c r="AL19">
        <v>0</v>
      </c>
      <c r="AM19">
        <v>0</v>
      </c>
      <c r="AN19">
        <v>1.0521499999999999</v>
      </c>
      <c r="AO19">
        <v>7.8473304000000006</v>
      </c>
      <c r="AP19">
        <v>3.7337524114967038</v>
      </c>
      <c r="AQ19">
        <v>5.2190999999999992</v>
      </c>
      <c r="AR19">
        <v>6.0966000000000014</v>
      </c>
      <c r="AS19">
        <v>3.3015999999999996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764.59877907444741</v>
      </c>
      <c r="DN19">
        <v>26.338427614074121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9.4131333566416107</v>
      </c>
      <c r="L20">
        <v>385.67019628816001</v>
      </c>
      <c r="M20">
        <v>28.228918371936135</v>
      </c>
      <c r="N20">
        <v>36.240311350499212</v>
      </c>
      <c r="O20">
        <v>0</v>
      </c>
      <c r="P20">
        <v>44.036289420711249</v>
      </c>
      <c r="Q20">
        <v>6.1336826086956515</v>
      </c>
      <c r="R20">
        <v>6.5054936311000837</v>
      </c>
      <c r="S20">
        <v>8.1018228238519541</v>
      </c>
      <c r="T20">
        <v>0</v>
      </c>
      <c r="U20">
        <v>64.238364251661196</v>
      </c>
      <c r="V20">
        <v>4.2510940865892293</v>
      </c>
      <c r="W20">
        <v>13.043635593828489</v>
      </c>
      <c r="X20">
        <v>45.259368053350272</v>
      </c>
      <c r="Y20">
        <v>0</v>
      </c>
      <c r="Z20">
        <v>2.0108250000000001</v>
      </c>
      <c r="AA20">
        <v>0</v>
      </c>
      <c r="AB20">
        <v>12.12276</v>
      </c>
      <c r="AC20">
        <v>5.9386399999999995</v>
      </c>
      <c r="AD20">
        <v>0</v>
      </c>
      <c r="AE20">
        <v>15.166195200000001</v>
      </c>
      <c r="AF20">
        <v>2.7225000000000001</v>
      </c>
      <c r="AG20">
        <v>11.992443839999996</v>
      </c>
      <c r="AH20">
        <v>46.92221</v>
      </c>
      <c r="AI20">
        <v>0</v>
      </c>
      <c r="AJ20">
        <v>0</v>
      </c>
      <c r="AK20">
        <v>15.688790000000001</v>
      </c>
      <c r="AL20">
        <v>0</v>
      </c>
      <c r="AM20">
        <v>0</v>
      </c>
      <c r="AN20">
        <v>1.0521499999999999</v>
      </c>
      <c r="AO20">
        <v>7.8473304000000006</v>
      </c>
      <c r="AP20">
        <v>3.7337524114967038</v>
      </c>
      <c r="AQ20">
        <v>4.6391999999999989</v>
      </c>
      <c r="AR20">
        <v>6.0966000000000014</v>
      </c>
      <c r="AS20">
        <v>3.3015999999999996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764.03818974444732</v>
      </c>
      <c r="DN20">
        <v>26.319116944074118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9.4131333566416107</v>
      </c>
      <c r="L21">
        <v>385.67019628816001</v>
      </c>
      <c r="M21">
        <v>28.228918371936135</v>
      </c>
      <c r="N21">
        <v>36.240311350499212</v>
      </c>
      <c r="O21">
        <v>0</v>
      </c>
      <c r="P21">
        <v>44.210983408331472</v>
      </c>
      <c r="Q21">
        <v>6.1336826086956515</v>
      </c>
      <c r="R21">
        <v>6.0760189888423977</v>
      </c>
      <c r="S21">
        <v>8.1018228238519541</v>
      </c>
      <c r="T21">
        <v>0</v>
      </c>
      <c r="U21">
        <v>64.238364251661196</v>
      </c>
      <c r="V21">
        <v>4.2510940865892293</v>
      </c>
      <c r="W21">
        <v>12.960884535342659</v>
      </c>
      <c r="X21">
        <v>45.259368053350272</v>
      </c>
      <c r="Y21">
        <v>0</v>
      </c>
      <c r="Z21">
        <v>2.0108250000000001</v>
      </c>
      <c r="AA21">
        <v>0</v>
      </c>
      <c r="AB21">
        <v>12.12276</v>
      </c>
      <c r="AC21">
        <v>5.9386399999999995</v>
      </c>
      <c r="AD21">
        <v>0</v>
      </c>
      <c r="AE21">
        <v>15.166195200000001</v>
      </c>
      <c r="AF21">
        <v>2.7225000000000001</v>
      </c>
      <c r="AG21">
        <v>11.992443839999996</v>
      </c>
      <c r="AH21">
        <v>46.92221</v>
      </c>
      <c r="AI21">
        <v>0</v>
      </c>
      <c r="AJ21">
        <v>0</v>
      </c>
      <c r="AK21">
        <v>15.688790000000001</v>
      </c>
      <c r="AL21">
        <v>0</v>
      </c>
      <c r="AM21">
        <v>0</v>
      </c>
      <c r="AN21">
        <v>1.0521499999999999</v>
      </c>
      <c r="AO21">
        <v>7.8473304000000006</v>
      </c>
      <c r="AP21">
        <v>3.7337524114967038</v>
      </c>
      <c r="AQ21">
        <v>4.6391999999999989</v>
      </c>
      <c r="AR21">
        <v>6.0966000000000014</v>
      </c>
      <c r="AS21">
        <v>3.7142999999999997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764.11085471070987</v>
      </c>
      <c r="DN21">
        <v>26.32162026468826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9.4131333566416107</v>
      </c>
      <c r="L22">
        <v>385.67019628816001</v>
      </c>
      <c r="M22">
        <v>28.228918371936135</v>
      </c>
      <c r="N22">
        <v>36.240311350499212</v>
      </c>
      <c r="O22">
        <v>0</v>
      </c>
      <c r="P22">
        <v>44.213380491008493</v>
      </c>
      <c r="Q22">
        <v>6.1336826086956515</v>
      </c>
      <c r="R22">
        <v>6.5005159609120522</v>
      </c>
      <c r="S22">
        <v>8.1018228238519541</v>
      </c>
      <c r="T22">
        <v>0</v>
      </c>
      <c r="U22">
        <v>64.238364251661196</v>
      </c>
      <c r="V22">
        <v>4.2510940865892293</v>
      </c>
      <c r="W22">
        <v>12.960884535342659</v>
      </c>
      <c r="X22">
        <v>45.259368053350272</v>
      </c>
      <c r="Y22">
        <v>0</v>
      </c>
      <c r="Z22">
        <v>2.0108250000000001</v>
      </c>
      <c r="AA22">
        <v>0</v>
      </c>
      <c r="AB22">
        <v>12.12276</v>
      </c>
      <c r="AC22">
        <v>5.9386399999999995</v>
      </c>
      <c r="AD22">
        <v>0</v>
      </c>
      <c r="AE22">
        <v>15.166195200000001</v>
      </c>
      <c r="AF22">
        <v>2.7225000000000001</v>
      </c>
      <c r="AG22">
        <v>11.992443839999996</v>
      </c>
      <c r="AH22">
        <v>46.92221</v>
      </c>
      <c r="AI22">
        <v>0</v>
      </c>
      <c r="AJ22">
        <v>0</v>
      </c>
      <c r="AK22">
        <v>15.688790000000001</v>
      </c>
      <c r="AL22">
        <v>0</v>
      </c>
      <c r="AM22">
        <v>0</v>
      </c>
      <c r="AN22">
        <v>1.0521499999999999</v>
      </c>
      <c r="AO22">
        <v>7.8473304000000006</v>
      </c>
      <c r="AP22">
        <v>3.7337524114967038</v>
      </c>
      <c r="AQ22">
        <v>4.6391999999999989</v>
      </c>
      <c r="AR22">
        <v>6.0966000000000014</v>
      </c>
      <c r="AS22">
        <v>3.7142999999999997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764.52353348942847</v>
      </c>
      <c r="DN22">
        <v>26.335835540716328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9.4131333566416107</v>
      </c>
      <c r="L23">
        <v>385.67019628816001</v>
      </c>
      <c r="M23">
        <v>28.228918371936135</v>
      </c>
      <c r="N23">
        <v>36.240311350499212</v>
      </c>
      <c r="O23">
        <v>0</v>
      </c>
      <c r="P23">
        <v>44.213380491008493</v>
      </c>
      <c r="Q23">
        <v>6.1336826086956515</v>
      </c>
      <c r="R23">
        <v>6.5005159609120522</v>
      </c>
      <c r="S23">
        <v>8.1018228238519541</v>
      </c>
      <c r="T23">
        <v>0</v>
      </c>
      <c r="U23">
        <v>64.238364251661196</v>
      </c>
      <c r="V23">
        <v>4.2510940865892293</v>
      </c>
      <c r="W23">
        <v>12.960884535342659</v>
      </c>
      <c r="X23">
        <v>45.259368053350272</v>
      </c>
      <c r="Y23">
        <v>0</v>
      </c>
      <c r="Z23">
        <v>2.0108250000000001</v>
      </c>
      <c r="AA23">
        <v>0</v>
      </c>
      <c r="AB23">
        <v>12.12276</v>
      </c>
      <c r="AC23">
        <v>5.9386399999999995</v>
      </c>
      <c r="AD23">
        <v>0</v>
      </c>
      <c r="AE23">
        <v>15.166195200000001</v>
      </c>
      <c r="AF23">
        <v>2.7225000000000001</v>
      </c>
      <c r="AG23">
        <v>11.992443839999996</v>
      </c>
      <c r="AH23">
        <v>46.92221</v>
      </c>
      <c r="AI23">
        <v>0</v>
      </c>
      <c r="AJ23">
        <v>0</v>
      </c>
      <c r="AK23">
        <v>15.688790000000001</v>
      </c>
      <c r="AL23">
        <v>0</v>
      </c>
      <c r="AM23">
        <v>0</v>
      </c>
      <c r="AN23">
        <v>1.0521499999999999</v>
      </c>
      <c r="AO23">
        <v>7.8473304000000006</v>
      </c>
      <c r="AP23">
        <v>3.7337524114967038</v>
      </c>
      <c r="AQ23">
        <v>4.6391999999999989</v>
      </c>
      <c r="AR23">
        <v>6.0966000000000014</v>
      </c>
      <c r="AS23">
        <v>3.7142999999999997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764.52353348942847</v>
      </c>
      <c r="DN23">
        <v>26.335835540716328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9.4131333566416107</v>
      </c>
      <c r="L24">
        <v>385.67019628816001</v>
      </c>
      <c r="M24">
        <v>28.228918371936135</v>
      </c>
      <c r="N24">
        <v>36.240311350499212</v>
      </c>
      <c r="O24">
        <v>0</v>
      </c>
      <c r="P24">
        <v>44.213380491008493</v>
      </c>
      <c r="Q24">
        <v>6.1336826086956515</v>
      </c>
      <c r="R24">
        <v>6.5005159609120522</v>
      </c>
      <c r="S24">
        <v>8.1018228238519541</v>
      </c>
      <c r="T24">
        <v>0</v>
      </c>
      <c r="U24">
        <v>64.238364251661196</v>
      </c>
      <c r="V24">
        <v>4.2510940865892293</v>
      </c>
      <c r="W24">
        <v>12.960884535342659</v>
      </c>
      <c r="X24">
        <v>45.259368053350272</v>
      </c>
      <c r="Y24">
        <v>0</v>
      </c>
      <c r="Z24">
        <v>2.0108250000000001</v>
      </c>
      <c r="AA24">
        <v>0</v>
      </c>
      <c r="AB24">
        <v>12.12276</v>
      </c>
      <c r="AC24">
        <v>5.9386399999999995</v>
      </c>
      <c r="AD24">
        <v>0</v>
      </c>
      <c r="AE24">
        <v>15.166195200000001</v>
      </c>
      <c r="AF24">
        <v>2.7225000000000001</v>
      </c>
      <c r="AG24">
        <v>11.992443839999996</v>
      </c>
      <c r="AH24">
        <v>46.92221</v>
      </c>
      <c r="AI24">
        <v>0</v>
      </c>
      <c r="AJ24">
        <v>0</v>
      </c>
      <c r="AK24">
        <v>15.688790000000001</v>
      </c>
      <c r="AL24">
        <v>0</v>
      </c>
      <c r="AM24">
        <v>0</v>
      </c>
      <c r="AN24">
        <v>1.0521499999999999</v>
      </c>
      <c r="AO24">
        <v>7.8473304000000006</v>
      </c>
      <c r="AP24">
        <v>3.7337524114967038</v>
      </c>
      <c r="AQ24">
        <v>4.6391999999999989</v>
      </c>
      <c r="AR24">
        <v>6.0966000000000014</v>
      </c>
      <c r="AS24">
        <v>3.7142999999999997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764.52353348942847</v>
      </c>
      <c r="DN24">
        <v>26.335835540716328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9.4131333566416107</v>
      </c>
      <c r="L25">
        <v>385.67019628816001</v>
      </c>
      <c r="M25">
        <v>28.228918371936135</v>
      </c>
      <c r="N25">
        <v>36.240311350499212</v>
      </c>
      <c r="O25">
        <v>0</v>
      </c>
      <c r="P25">
        <v>44.213380491008493</v>
      </c>
      <c r="Q25">
        <v>6.1336826086956515</v>
      </c>
      <c r="R25">
        <v>6.5005159609120522</v>
      </c>
      <c r="S25">
        <v>8.1018228238519541</v>
      </c>
      <c r="T25">
        <v>0</v>
      </c>
      <c r="U25">
        <v>64.238364251661196</v>
      </c>
      <c r="V25">
        <v>4.2510940865892293</v>
      </c>
      <c r="W25">
        <v>12.960884535342659</v>
      </c>
      <c r="X25">
        <v>45.259368053350272</v>
      </c>
      <c r="Y25">
        <v>0</v>
      </c>
      <c r="Z25">
        <v>2.0108250000000001</v>
      </c>
      <c r="AA25">
        <v>0</v>
      </c>
      <c r="AB25">
        <v>12.12276</v>
      </c>
      <c r="AC25">
        <v>5.9386399999999995</v>
      </c>
      <c r="AD25">
        <v>0</v>
      </c>
      <c r="AE25">
        <v>15.166195200000001</v>
      </c>
      <c r="AF25">
        <v>2.7225000000000001</v>
      </c>
      <c r="AG25">
        <v>11.992443839999996</v>
      </c>
      <c r="AH25">
        <v>46.92221</v>
      </c>
      <c r="AI25">
        <v>0</v>
      </c>
      <c r="AJ25">
        <v>0</v>
      </c>
      <c r="AK25">
        <v>15.688790000000001</v>
      </c>
      <c r="AL25">
        <v>0</v>
      </c>
      <c r="AM25">
        <v>0</v>
      </c>
      <c r="AN25">
        <v>1.0521499999999999</v>
      </c>
      <c r="AO25">
        <v>7.6669320000000001</v>
      </c>
      <c r="AP25">
        <v>3.7337524114967038</v>
      </c>
      <c r="AQ25">
        <v>4.6391999999999989</v>
      </c>
      <c r="AR25">
        <v>6.0966000000000014</v>
      </c>
      <c r="AS25">
        <v>3.7142999999999997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764.34914223342832</v>
      </c>
      <c r="DN25">
        <v>26.329828396716326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9.4131333566416107</v>
      </c>
      <c r="L26">
        <v>385.67019628816001</v>
      </c>
      <c r="M26">
        <v>28.228918371936135</v>
      </c>
      <c r="N26">
        <v>36.240311350499212</v>
      </c>
      <c r="O26">
        <v>0</v>
      </c>
      <c r="P26">
        <v>44.213380491008493</v>
      </c>
      <c r="Q26">
        <v>6.1336826086956515</v>
      </c>
      <c r="R26">
        <v>6.5005159609120522</v>
      </c>
      <c r="S26">
        <v>8.1018228238519541</v>
      </c>
      <c r="T26">
        <v>0</v>
      </c>
      <c r="U26">
        <v>64.238364251661196</v>
      </c>
      <c r="V26">
        <v>4.2510940865892293</v>
      </c>
      <c r="W26">
        <v>12.960884535342659</v>
      </c>
      <c r="X26">
        <v>45.259368053350272</v>
      </c>
      <c r="Y26">
        <v>0</v>
      </c>
      <c r="Z26">
        <v>2.0108250000000001</v>
      </c>
      <c r="AA26">
        <v>0</v>
      </c>
      <c r="AB26">
        <v>12.12276</v>
      </c>
      <c r="AC26">
        <v>5.9386399999999995</v>
      </c>
      <c r="AD26">
        <v>0</v>
      </c>
      <c r="AE26">
        <v>15.166195200000001</v>
      </c>
      <c r="AF26">
        <v>2.7225000000000001</v>
      </c>
      <c r="AG26">
        <v>11.992443839999996</v>
      </c>
      <c r="AH26">
        <v>46.92221</v>
      </c>
      <c r="AI26">
        <v>0</v>
      </c>
      <c r="AJ26">
        <v>0</v>
      </c>
      <c r="AK26">
        <v>15.688790000000001</v>
      </c>
      <c r="AL26">
        <v>0</v>
      </c>
      <c r="AM26">
        <v>0</v>
      </c>
      <c r="AN26">
        <v>1.0521499999999999</v>
      </c>
      <c r="AO26">
        <v>7.6669320000000001</v>
      </c>
      <c r="AP26">
        <v>3.7337524114967038</v>
      </c>
      <c r="AQ26">
        <v>4.6391999999999989</v>
      </c>
      <c r="AR26">
        <v>6.0966000000000014</v>
      </c>
      <c r="AS26">
        <v>3.7142999999999997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764.34914223342832</v>
      </c>
      <c r="DN26">
        <v>26.329828396716326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9.413236615678775</v>
      </c>
      <c r="L27">
        <v>385.66901687052683</v>
      </c>
      <c r="M27">
        <v>28.228918371936135</v>
      </c>
      <c r="N27">
        <v>36.240311350499212</v>
      </c>
      <c r="O27">
        <v>0</v>
      </c>
      <c r="P27">
        <v>44.213380491008493</v>
      </c>
      <c r="Q27">
        <v>6.1255488435374152</v>
      </c>
      <c r="R27">
        <v>6.5005159609120522</v>
      </c>
      <c r="S27">
        <v>8.0968574257425754</v>
      </c>
      <c r="T27">
        <v>0</v>
      </c>
      <c r="U27">
        <v>64.238364251661196</v>
      </c>
      <c r="V27">
        <v>4.2510940865892293</v>
      </c>
      <c r="W27">
        <v>12.960884535342659</v>
      </c>
      <c r="X27">
        <v>45.259368053350272</v>
      </c>
      <c r="Y27">
        <v>0</v>
      </c>
      <c r="Z27">
        <v>2.0108250000000001</v>
      </c>
      <c r="AA27">
        <v>0</v>
      </c>
      <c r="AB27">
        <v>12.12276</v>
      </c>
      <c r="AC27">
        <v>5.9386399999999995</v>
      </c>
      <c r="AD27">
        <v>0</v>
      </c>
      <c r="AE27">
        <v>15.166195200000001</v>
      </c>
      <c r="AF27">
        <v>2.7225000000000001</v>
      </c>
      <c r="AG27">
        <v>11.992443839999996</v>
      </c>
      <c r="AH27">
        <v>46.92221</v>
      </c>
      <c r="AI27">
        <v>0</v>
      </c>
      <c r="AJ27">
        <v>0</v>
      </c>
      <c r="AK27">
        <v>15.688790000000001</v>
      </c>
      <c r="AL27">
        <v>0</v>
      </c>
      <c r="AM27">
        <v>0</v>
      </c>
      <c r="AN27">
        <v>1.0521499999999999</v>
      </c>
      <c r="AO27">
        <v>7.6669320000000001</v>
      </c>
      <c r="AP27">
        <v>3.7337524114967038</v>
      </c>
      <c r="AQ27">
        <v>4.6391999999999989</v>
      </c>
      <c r="AR27">
        <v>14.902800000000004</v>
      </c>
      <c r="AS27">
        <v>10.069879999999998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778.99233099452681</v>
      </c>
      <c r="DN27">
        <v>26.834244313754191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9.413236615678775</v>
      </c>
      <c r="L28">
        <v>385.66901687052683</v>
      </c>
      <c r="M28">
        <v>28.228918371936135</v>
      </c>
      <c r="N28">
        <v>36.240311350499212</v>
      </c>
      <c r="O28">
        <v>0</v>
      </c>
      <c r="P28">
        <v>44.213380491008493</v>
      </c>
      <c r="Q28">
        <v>6.1255488435374152</v>
      </c>
      <c r="R28">
        <v>6.5005159609120522</v>
      </c>
      <c r="S28">
        <v>8.0968574257425754</v>
      </c>
      <c r="T28">
        <v>0</v>
      </c>
      <c r="U28">
        <v>64.238364251661196</v>
      </c>
      <c r="V28">
        <v>4.2510940865892293</v>
      </c>
      <c r="W28">
        <v>12.960884535342659</v>
      </c>
      <c r="X28">
        <v>45.259368053350272</v>
      </c>
      <c r="Y28">
        <v>0</v>
      </c>
      <c r="Z28">
        <v>2.0108250000000001</v>
      </c>
      <c r="AA28">
        <v>0</v>
      </c>
      <c r="AB28">
        <v>12.12276</v>
      </c>
      <c r="AC28">
        <v>5.9386399999999995</v>
      </c>
      <c r="AD28">
        <v>0</v>
      </c>
      <c r="AE28">
        <v>15.166195200000001</v>
      </c>
      <c r="AF28">
        <v>2.7225000000000001</v>
      </c>
      <c r="AG28">
        <v>11.992443839999996</v>
      </c>
      <c r="AH28">
        <v>46.92221</v>
      </c>
      <c r="AI28">
        <v>0</v>
      </c>
      <c r="AJ28">
        <v>0</v>
      </c>
      <c r="AK28">
        <v>15.688790000000001</v>
      </c>
      <c r="AL28">
        <v>0</v>
      </c>
      <c r="AM28">
        <v>0</v>
      </c>
      <c r="AN28">
        <v>1.0521499999999999</v>
      </c>
      <c r="AO28">
        <v>7.6669320000000001</v>
      </c>
      <c r="AP28">
        <v>3.7337524114967038</v>
      </c>
      <c r="AQ28">
        <v>4.6391999999999989</v>
      </c>
      <c r="AR28">
        <v>14.902800000000004</v>
      </c>
      <c r="AS28">
        <v>10.069879999999998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778.99233099452681</v>
      </c>
      <c r="DN28">
        <v>26.834244313754191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9.413236615678775</v>
      </c>
      <c r="L29">
        <v>385.66901687052683</v>
      </c>
      <c r="M29">
        <v>28.228918371936135</v>
      </c>
      <c r="N29">
        <v>36.240311350499212</v>
      </c>
      <c r="O29">
        <v>0</v>
      </c>
      <c r="P29">
        <v>44.213380491008493</v>
      </c>
      <c r="Q29">
        <v>6.1255488435374152</v>
      </c>
      <c r="R29">
        <v>6.5005159609120522</v>
      </c>
      <c r="S29">
        <v>8.0968574257425754</v>
      </c>
      <c r="T29">
        <v>0</v>
      </c>
      <c r="U29">
        <v>64.238364251661196</v>
      </c>
      <c r="V29">
        <v>4.2510940865892293</v>
      </c>
      <c r="W29">
        <v>12.960884535342659</v>
      </c>
      <c r="X29">
        <v>45.259368053350272</v>
      </c>
      <c r="Y29">
        <v>0</v>
      </c>
      <c r="Z29">
        <v>2.0108250000000001</v>
      </c>
      <c r="AA29">
        <v>0</v>
      </c>
      <c r="AB29">
        <v>12.12276</v>
      </c>
      <c r="AC29">
        <v>5.9386399999999995</v>
      </c>
      <c r="AD29">
        <v>0</v>
      </c>
      <c r="AE29">
        <v>15.166195200000001</v>
      </c>
      <c r="AF29">
        <v>2.7225000000000001</v>
      </c>
      <c r="AG29">
        <v>11.992443839999996</v>
      </c>
      <c r="AH29">
        <v>46.92221</v>
      </c>
      <c r="AI29">
        <v>0</v>
      </c>
      <c r="AJ29">
        <v>0</v>
      </c>
      <c r="AK29">
        <v>15.688790000000001</v>
      </c>
      <c r="AL29">
        <v>0</v>
      </c>
      <c r="AM29">
        <v>0</v>
      </c>
      <c r="AN29">
        <v>1.0521499999999999</v>
      </c>
      <c r="AO29">
        <v>7.6669320000000001</v>
      </c>
      <c r="AP29">
        <v>3.7337524114967038</v>
      </c>
      <c r="AQ29">
        <v>2.5902200000000004</v>
      </c>
      <c r="AR29">
        <v>6.0966000000000014</v>
      </c>
      <c r="AS29">
        <v>10.069879999999998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768.49862830443806</v>
      </c>
      <c r="DN29">
        <v>26.472767003843046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9.413236615678775</v>
      </c>
      <c r="L30">
        <v>385.66901687052683</v>
      </c>
      <c r="M30">
        <v>28.228918371936135</v>
      </c>
      <c r="N30">
        <v>36.240311350499212</v>
      </c>
      <c r="O30">
        <v>0</v>
      </c>
      <c r="P30">
        <v>44.213380491008493</v>
      </c>
      <c r="Q30">
        <v>6.1255488435374152</v>
      </c>
      <c r="R30">
        <v>6.5005159609120522</v>
      </c>
      <c r="S30">
        <v>8.0968574257425754</v>
      </c>
      <c r="T30">
        <v>0</v>
      </c>
      <c r="U30">
        <v>64.238364251661196</v>
      </c>
      <c r="V30">
        <v>4.2510940865892293</v>
      </c>
      <c r="W30">
        <v>12.960884535342659</v>
      </c>
      <c r="X30">
        <v>45.259368053350272</v>
      </c>
      <c r="Y30">
        <v>0</v>
      </c>
      <c r="Z30">
        <v>2.0108250000000001</v>
      </c>
      <c r="AA30">
        <v>0</v>
      </c>
      <c r="AB30">
        <v>12.12276</v>
      </c>
      <c r="AC30">
        <v>5.9386399999999995</v>
      </c>
      <c r="AD30">
        <v>0</v>
      </c>
      <c r="AE30">
        <v>15.166195200000001</v>
      </c>
      <c r="AF30">
        <v>2.7225000000000001</v>
      </c>
      <c r="AG30">
        <v>11.992443839999996</v>
      </c>
      <c r="AH30">
        <v>46.92221</v>
      </c>
      <c r="AI30">
        <v>0</v>
      </c>
      <c r="AJ30">
        <v>0</v>
      </c>
      <c r="AK30">
        <v>15.688790000000001</v>
      </c>
      <c r="AL30">
        <v>0</v>
      </c>
      <c r="AM30">
        <v>0</v>
      </c>
      <c r="AN30">
        <v>1.0521499999999999</v>
      </c>
      <c r="AO30">
        <v>7.6669320000000001</v>
      </c>
      <c r="AP30">
        <v>3.7337524114967038</v>
      </c>
      <c r="AQ30">
        <v>0</v>
      </c>
      <c r="AR30">
        <v>6.0966000000000014</v>
      </c>
      <c r="AS30">
        <v>10.069879999999998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765.9946627531682</v>
      </c>
      <c r="DN30">
        <v>26.386512555112887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9.413236615678775</v>
      </c>
      <c r="L31">
        <v>385.66901687052683</v>
      </c>
      <c r="M31">
        <v>28.228918371936135</v>
      </c>
      <c r="N31">
        <v>36.240311350499212</v>
      </c>
      <c r="O31">
        <v>0</v>
      </c>
      <c r="P31">
        <v>44.213380491008493</v>
      </c>
      <c r="Q31">
        <v>6.1255488435374152</v>
      </c>
      <c r="R31">
        <v>6.5005159609120522</v>
      </c>
      <c r="S31">
        <v>8.0968574257425754</v>
      </c>
      <c r="T31">
        <v>0</v>
      </c>
      <c r="U31">
        <v>64.238364251661196</v>
      </c>
      <c r="V31">
        <v>4.2510940865892293</v>
      </c>
      <c r="W31">
        <v>12.960884535342659</v>
      </c>
      <c r="X31">
        <v>45.259368053350272</v>
      </c>
      <c r="Y31">
        <v>0</v>
      </c>
      <c r="Z31">
        <v>2.0108250000000001</v>
      </c>
      <c r="AA31">
        <v>0</v>
      </c>
      <c r="AB31">
        <v>12.12276</v>
      </c>
      <c r="AC31">
        <v>5.9386399999999995</v>
      </c>
      <c r="AD31">
        <v>0</v>
      </c>
      <c r="AE31">
        <v>15.166195200000001</v>
      </c>
      <c r="AF31">
        <v>2.7225000000000001</v>
      </c>
      <c r="AG31">
        <v>11.992443839999996</v>
      </c>
      <c r="AH31">
        <v>46.92221</v>
      </c>
      <c r="AI31">
        <v>0</v>
      </c>
      <c r="AJ31">
        <v>0</v>
      </c>
      <c r="AK31">
        <v>15.688790000000001</v>
      </c>
      <c r="AL31">
        <v>0</v>
      </c>
      <c r="AM31">
        <v>0</v>
      </c>
      <c r="AN31">
        <v>1.0521499999999999</v>
      </c>
      <c r="AO31">
        <v>7.6669320000000001</v>
      </c>
      <c r="AP31">
        <v>3.7337524114967038</v>
      </c>
      <c r="AQ31">
        <v>0</v>
      </c>
      <c r="AR31">
        <v>6.0966000000000014</v>
      </c>
      <c r="AS31">
        <v>10.069879999999998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765.9946627531682</v>
      </c>
      <c r="DN31">
        <v>26.386512555112887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9.413236615678775</v>
      </c>
      <c r="L32">
        <v>385.66901687052683</v>
      </c>
      <c r="M32">
        <v>28.228918371936135</v>
      </c>
      <c r="N32">
        <v>36.240311350499212</v>
      </c>
      <c r="O32">
        <v>0</v>
      </c>
      <c r="P32">
        <v>44.213380491008493</v>
      </c>
      <c r="Q32">
        <v>6.1255488435374152</v>
      </c>
      <c r="R32">
        <v>6.5005159609120522</v>
      </c>
      <c r="S32">
        <v>8.0968574257425754</v>
      </c>
      <c r="T32">
        <v>0</v>
      </c>
      <c r="U32">
        <v>64.238364251661196</v>
      </c>
      <c r="V32">
        <v>4.2510940865892293</v>
      </c>
      <c r="W32">
        <v>12.960884535342659</v>
      </c>
      <c r="X32">
        <v>45.259368053350272</v>
      </c>
      <c r="Y32">
        <v>0</v>
      </c>
      <c r="Z32">
        <v>2.0108250000000001</v>
      </c>
      <c r="AA32">
        <v>0</v>
      </c>
      <c r="AB32">
        <v>12.12276</v>
      </c>
      <c r="AC32">
        <v>5.9386399999999995</v>
      </c>
      <c r="AD32">
        <v>0</v>
      </c>
      <c r="AE32">
        <v>15.166195200000001</v>
      </c>
      <c r="AF32">
        <v>2.7225000000000001</v>
      </c>
      <c r="AG32">
        <v>11.992443839999996</v>
      </c>
      <c r="AH32">
        <v>46.92221</v>
      </c>
      <c r="AI32">
        <v>0</v>
      </c>
      <c r="AJ32">
        <v>0</v>
      </c>
      <c r="AK32">
        <v>15.688790000000001</v>
      </c>
      <c r="AL32">
        <v>0</v>
      </c>
      <c r="AM32">
        <v>0</v>
      </c>
      <c r="AN32">
        <v>1.0521499999999999</v>
      </c>
      <c r="AO32">
        <v>7.6669320000000001</v>
      </c>
      <c r="AP32">
        <v>3.7337524114967038</v>
      </c>
      <c r="AQ32">
        <v>0</v>
      </c>
      <c r="AR32">
        <v>6.0966000000000014</v>
      </c>
      <c r="AS32">
        <v>10.069879999999998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765.9946627531682</v>
      </c>
      <c r="DN32">
        <v>26.386512555112887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9.413236615678775</v>
      </c>
      <c r="L33">
        <v>385.67019628816001</v>
      </c>
      <c r="M33">
        <v>28.228918371936135</v>
      </c>
      <c r="N33">
        <v>36.240311350499212</v>
      </c>
      <c r="O33">
        <v>0</v>
      </c>
      <c r="P33">
        <v>44.213380491008493</v>
      </c>
      <c r="Q33">
        <v>6.1336826086956515</v>
      </c>
      <c r="R33">
        <v>6.5005159609120522</v>
      </c>
      <c r="S33">
        <v>8.379072902871755</v>
      </c>
      <c r="T33">
        <v>0</v>
      </c>
      <c r="U33">
        <v>64.238364251661196</v>
      </c>
      <c r="V33">
        <v>4.2510940865892293</v>
      </c>
      <c r="W33">
        <v>12.960884535342659</v>
      </c>
      <c r="X33">
        <v>45.259368053350272</v>
      </c>
      <c r="Y33">
        <v>0</v>
      </c>
      <c r="Z33">
        <v>2.0108250000000001</v>
      </c>
      <c r="AA33">
        <v>0</v>
      </c>
      <c r="AB33">
        <v>12.12276</v>
      </c>
      <c r="AC33">
        <v>5.9386399999999995</v>
      </c>
      <c r="AD33">
        <v>0</v>
      </c>
      <c r="AE33">
        <v>15.166195200000001</v>
      </c>
      <c r="AF33">
        <v>2.7225000000000001</v>
      </c>
      <c r="AG33">
        <v>11.992443839999996</v>
      </c>
      <c r="AH33">
        <v>46.92221</v>
      </c>
      <c r="AI33">
        <v>0</v>
      </c>
      <c r="AJ33">
        <v>0</v>
      </c>
      <c r="AK33">
        <v>15.688790000000001</v>
      </c>
      <c r="AL33">
        <v>0</v>
      </c>
      <c r="AM33">
        <v>0</v>
      </c>
      <c r="AN33">
        <v>1.0521499999999999</v>
      </c>
      <c r="AO33">
        <v>7.6669320000000001</v>
      </c>
      <c r="AP33">
        <v>3.7337524114967038</v>
      </c>
      <c r="AQ33">
        <v>0</v>
      </c>
      <c r="AR33">
        <v>6.0966000000000014</v>
      </c>
      <c r="AS33">
        <v>4.1269999999999998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760.53145187105508</v>
      </c>
      <c r="DN33">
        <v>26.198372097146606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9.413236615678775</v>
      </c>
      <c r="L34">
        <v>385.67019628816001</v>
      </c>
      <c r="M34">
        <v>28.228918371936135</v>
      </c>
      <c r="N34">
        <v>36.240311350499212</v>
      </c>
      <c r="O34">
        <v>0</v>
      </c>
      <c r="P34">
        <v>44.213380491008493</v>
      </c>
      <c r="Q34">
        <v>6.1336826086956515</v>
      </c>
      <c r="R34">
        <v>6.5005159609120522</v>
      </c>
      <c r="S34">
        <v>8.1018228238519541</v>
      </c>
      <c r="T34">
        <v>0</v>
      </c>
      <c r="U34">
        <v>64.238364251661196</v>
      </c>
      <c r="V34">
        <v>4.2510940865892293</v>
      </c>
      <c r="W34">
        <v>12.960884535342659</v>
      </c>
      <c r="X34">
        <v>45.259368053350272</v>
      </c>
      <c r="Y34">
        <v>0</v>
      </c>
      <c r="Z34">
        <v>2.0108250000000001</v>
      </c>
      <c r="AA34">
        <v>0</v>
      </c>
      <c r="AB34">
        <v>12.12276</v>
      </c>
      <c r="AC34">
        <v>5.9386399999999995</v>
      </c>
      <c r="AD34">
        <v>0</v>
      </c>
      <c r="AE34">
        <v>15.166195200000001</v>
      </c>
      <c r="AF34">
        <v>2.7225000000000001</v>
      </c>
      <c r="AG34">
        <v>11.992443839999996</v>
      </c>
      <c r="AH34">
        <v>46.92221</v>
      </c>
      <c r="AI34">
        <v>0</v>
      </c>
      <c r="AJ34">
        <v>0</v>
      </c>
      <c r="AK34">
        <v>15.688790000000001</v>
      </c>
      <c r="AL34">
        <v>0</v>
      </c>
      <c r="AM34">
        <v>0</v>
      </c>
      <c r="AN34">
        <v>1.0521499999999999</v>
      </c>
      <c r="AO34">
        <v>7.6669320000000001</v>
      </c>
      <c r="AP34">
        <v>3.7337524114967038</v>
      </c>
      <c r="AQ34">
        <v>0</v>
      </c>
      <c r="AR34">
        <v>6.0966000000000014</v>
      </c>
      <c r="AS34">
        <v>3.3015999999999996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759.4655702649942</v>
      </c>
      <c r="DN34">
        <v>26.161603624187812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9.413236615678775</v>
      </c>
      <c r="L35">
        <v>385.67019628816001</v>
      </c>
      <c r="M35">
        <v>28.231768610855564</v>
      </c>
      <c r="N35">
        <v>36.239950525803309</v>
      </c>
      <c r="O35">
        <v>0</v>
      </c>
      <c r="P35">
        <v>42.744198912280702</v>
      </c>
      <c r="Q35">
        <v>6.1336826086956515</v>
      </c>
      <c r="R35">
        <v>6.5005159609120522</v>
      </c>
      <c r="S35">
        <v>8.1018228238519541</v>
      </c>
      <c r="T35">
        <v>0</v>
      </c>
      <c r="U35">
        <v>64.238364251661196</v>
      </c>
      <c r="V35">
        <v>4.2510940865892293</v>
      </c>
      <c r="W35">
        <v>12.960884535342659</v>
      </c>
      <c r="X35">
        <v>45.259368053350272</v>
      </c>
      <c r="Y35">
        <v>0</v>
      </c>
      <c r="Z35">
        <v>2.0007000000000001</v>
      </c>
      <c r="AA35">
        <v>0</v>
      </c>
      <c r="AB35">
        <v>12.12276</v>
      </c>
      <c r="AC35">
        <v>5.9386399999999995</v>
      </c>
      <c r="AD35">
        <v>0</v>
      </c>
      <c r="AE35">
        <v>15.166195200000001</v>
      </c>
      <c r="AF35">
        <v>2.7225000000000001</v>
      </c>
      <c r="AG35">
        <v>11.992443839999996</v>
      </c>
      <c r="AH35">
        <v>46.92221</v>
      </c>
      <c r="AI35">
        <v>0</v>
      </c>
      <c r="AJ35">
        <v>0</v>
      </c>
      <c r="AK35">
        <v>15.688790000000001</v>
      </c>
      <c r="AL35">
        <v>0</v>
      </c>
      <c r="AM35">
        <v>0</v>
      </c>
      <c r="AN35">
        <v>1.0521499999999999</v>
      </c>
      <c r="AO35">
        <v>7.6669320000000001</v>
      </c>
      <c r="AP35">
        <v>3.7337524114967038</v>
      </c>
      <c r="AQ35">
        <v>0</v>
      </c>
      <c r="AR35">
        <v>6.0966000000000014</v>
      </c>
      <c r="AS35">
        <v>3.3015999999999996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758.037931069362</v>
      </c>
      <c r="DN35">
        <v>26.112425655315853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9.413236615678775</v>
      </c>
      <c r="L36">
        <v>385.67019628816001</v>
      </c>
      <c r="M36">
        <v>28.231768610855564</v>
      </c>
      <c r="N36">
        <v>36.239950525803309</v>
      </c>
      <c r="O36">
        <v>0</v>
      </c>
      <c r="P36">
        <v>42.744198912280702</v>
      </c>
      <c r="Q36">
        <v>6.1336826086956515</v>
      </c>
      <c r="R36">
        <v>6.5005159609120522</v>
      </c>
      <c r="S36">
        <v>8.1018228238519541</v>
      </c>
      <c r="T36">
        <v>0</v>
      </c>
      <c r="U36">
        <v>64.238364251661196</v>
      </c>
      <c r="V36">
        <v>4.2510940865892293</v>
      </c>
      <c r="W36">
        <v>12.960884535342659</v>
      </c>
      <c r="X36">
        <v>45.259368053350272</v>
      </c>
      <c r="Y36">
        <v>0</v>
      </c>
      <c r="Z36">
        <v>2.0007000000000001</v>
      </c>
      <c r="AA36">
        <v>0</v>
      </c>
      <c r="AB36">
        <v>12.12276</v>
      </c>
      <c r="AC36">
        <v>5.9386399999999995</v>
      </c>
      <c r="AD36">
        <v>0</v>
      </c>
      <c r="AE36">
        <v>15.166195200000001</v>
      </c>
      <c r="AF36">
        <v>2.7225000000000001</v>
      </c>
      <c r="AG36">
        <v>11.992443839999996</v>
      </c>
      <c r="AH36">
        <v>46.92221</v>
      </c>
      <c r="AI36">
        <v>0</v>
      </c>
      <c r="AJ36">
        <v>0</v>
      </c>
      <c r="AK36">
        <v>15.688790000000001</v>
      </c>
      <c r="AL36">
        <v>0</v>
      </c>
      <c r="AM36">
        <v>0</v>
      </c>
      <c r="AN36">
        <v>1.0521499999999999</v>
      </c>
      <c r="AO36">
        <v>7.6669320000000001</v>
      </c>
      <c r="AP36">
        <v>3.7337524114967038</v>
      </c>
      <c r="AQ36">
        <v>0</v>
      </c>
      <c r="AR36">
        <v>6.0966000000000014</v>
      </c>
      <c r="AS36">
        <v>3.3015999999999996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758.037931069362</v>
      </c>
      <c r="DN36">
        <v>26.112425655315853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9.413236615678775</v>
      </c>
      <c r="L37">
        <v>385.67019628816001</v>
      </c>
      <c r="M37">
        <v>28.231768610855564</v>
      </c>
      <c r="N37">
        <v>36.239950525803309</v>
      </c>
      <c r="O37">
        <v>0</v>
      </c>
      <c r="P37">
        <v>42.744198912280702</v>
      </c>
      <c r="Q37">
        <v>6.1336826086956515</v>
      </c>
      <c r="R37">
        <v>6.5005159609120522</v>
      </c>
      <c r="S37">
        <v>8.1018228238519541</v>
      </c>
      <c r="T37">
        <v>0</v>
      </c>
      <c r="U37">
        <v>64.238364251661196</v>
      </c>
      <c r="V37">
        <v>4.2510940865892293</v>
      </c>
      <c r="W37">
        <v>12.960884535342659</v>
      </c>
      <c r="X37">
        <v>45.259368053350272</v>
      </c>
      <c r="Y37">
        <v>0</v>
      </c>
      <c r="Z37">
        <v>2.0007000000000001</v>
      </c>
      <c r="AA37">
        <v>0</v>
      </c>
      <c r="AB37">
        <v>9.2842999999999982</v>
      </c>
      <c r="AC37">
        <v>2.9693199999999997</v>
      </c>
      <c r="AD37">
        <v>0</v>
      </c>
      <c r="AE37">
        <v>15.166195200000001</v>
      </c>
      <c r="AF37">
        <v>2.7225000000000001</v>
      </c>
      <c r="AG37">
        <v>11.992443839999996</v>
      </c>
      <c r="AH37">
        <v>46.92221</v>
      </c>
      <c r="AI37">
        <v>0</v>
      </c>
      <c r="AJ37">
        <v>0</v>
      </c>
      <c r="AK37">
        <v>15.688790000000001</v>
      </c>
      <c r="AL37">
        <v>0</v>
      </c>
      <c r="AM37">
        <v>0</v>
      </c>
      <c r="AN37">
        <v>1.0521499999999999</v>
      </c>
      <c r="AO37">
        <v>7.6669320000000001</v>
      </c>
      <c r="AP37">
        <v>3.7337524114967038</v>
      </c>
      <c r="AQ37">
        <v>0</v>
      </c>
      <c r="AR37">
        <v>6.0966000000000014</v>
      </c>
      <c r="AS37">
        <v>3.3015999999999996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752.42355013170345</v>
      </c>
      <c r="DN37">
        <v>25.919026592974525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9.413236615678775</v>
      </c>
      <c r="L38">
        <v>385.67019628816001</v>
      </c>
      <c r="M38">
        <v>28.231768610855564</v>
      </c>
      <c r="N38">
        <v>36.239950525803309</v>
      </c>
      <c r="O38">
        <v>0</v>
      </c>
      <c r="P38">
        <v>42.744198912280702</v>
      </c>
      <c r="Q38">
        <v>6.1336826086956515</v>
      </c>
      <c r="R38">
        <v>6.5005159609120522</v>
      </c>
      <c r="S38">
        <v>8.1018228238519541</v>
      </c>
      <c r="T38">
        <v>0</v>
      </c>
      <c r="U38">
        <v>64.238364251661196</v>
      </c>
      <c r="V38">
        <v>4.2510940865892293</v>
      </c>
      <c r="W38">
        <v>12.960884535342659</v>
      </c>
      <c r="X38">
        <v>45.259368053350272</v>
      </c>
      <c r="Y38">
        <v>0</v>
      </c>
      <c r="Z38">
        <v>2.0007000000000001</v>
      </c>
      <c r="AA38">
        <v>0</v>
      </c>
      <c r="AB38">
        <v>4.09</v>
      </c>
      <c r="AC38">
        <v>2.9693199999999997</v>
      </c>
      <c r="AD38">
        <v>0</v>
      </c>
      <c r="AE38">
        <v>15.166195200000001</v>
      </c>
      <c r="AF38">
        <v>2.7225000000000001</v>
      </c>
      <c r="AG38">
        <v>11.992443839999996</v>
      </c>
      <c r="AH38">
        <v>46.92221</v>
      </c>
      <c r="AI38">
        <v>0</v>
      </c>
      <c r="AJ38">
        <v>0</v>
      </c>
      <c r="AK38">
        <v>15.688790000000001</v>
      </c>
      <c r="AL38">
        <v>0</v>
      </c>
      <c r="AM38">
        <v>0</v>
      </c>
      <c r="AN38">
        <v>1.0521499999999999</v>
      </c>
      <c r="AO38">
        <v>7.6669320000000001</v>
      </c>
      <c r="AP38">
        <v>3.7337524114967038</v>
      </c>
      <c r="AQ38">
        <v>0</v>
      </c>
      <c r="AR38">
        <v>6.0966000000000014</v>
      </c>
      <c r="AS38">
        <v>3.3015999999999996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747.40222031249868</v>
      </c>
      <c r="DN38">
        <v>25.746056412179321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9.413236615678775</v>
      </c>
      <c r="L39">
        <v>385.67019628816001</v>
      </c>
      <c r="M39">
        <v>28.231768610855564</v>
      </c>
      <c r="N39">
        <v>36.239950525803309</v>
      </c>
      <c r="O39">
        <v>0</v>
      </c>
      <c r="P39">
        <v>42.743478489052322</v>
      </c>
      <c r="Q39">
        <v>0</v>
      </c>
      <c r="R39">
        <v>6.4248501004431313</v>
      </c>
      <c r="S39">
        <v>1.2930303030303032</v>
      </c>
      <c r="T39">
        <v>0</v>
      </c>
      <c r="U39">
        <v>64.238364251661196</v>
      </c>
      <c r="V39">
        <v>4.2510940865892293</v>
      </c>
      <c r="W39">
        <v>13.017274659009333</v>
      </c>
      <c r="X39">
        <v>45.259368053350272</v>
      </c>
      <c r="Y39">
        <v>0</v>
      </c>
      <c r="Z39">
        <v>2.0007000000000001</v>
      </c>
      <c r="AA39">
        <v>0</v>
      </c>
      <c r="AB39">
        <v>4.09</v>
      </c>
      <c r="AC39">
        <v>2.9693199999999997</v>
      </c>
      <c r="AD39">
        <v>0</v>
      </c>
      <c r="AE39">
        <v>15.166195200000001</v>
      </c>
      <c r="AF39">
        <v>2.7225000000000001</v>
      </c>
      <c r="AG39">
        <v>11.992443839999996</v>
      </c>
      <c r="AH39">
        <v>46.92221</v>
      </c>
      <c r="AI39">
        <v>0</v>
      </c>
      <c r="AJ39">
        <v>0</v>
      </c>
      <c r="AK39">
        <v>15.688790000000001</v>
      </c>
      <c r="AL39">
        <v>0</v>
      </c>
      <c r="AM39">
        <v>0</v>
      </c>
      <c r="AN39">
        <v>1.0521499999999999</v>
      </c>
      <c r="AO39">
        <v>7.6669320000000001</v>
      </c>
      <c r="AP39">
        <v>3.7337524114967038</v>
      </c>
      <c r="AQ39">
        <v>0</v>
      </c>
      <c r="AR39">
        <v>6.0966000000000014</v>
      </c>
      <c r="AS39">
        <v>3.3015999999999996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734.87139942956401</v>
      </c>
      <c r="DN39">
        <v>25.314406005565921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9.413236615678775</v>
      </c>
      <c r="L40">
        <v>385.67019628816001</v>
      </c>
      <c r="M40">
        <v>28.231768610855564</v>
      </c>
      <c r="N40">
        <v>36.239950525803309</v>
      </c>
      <c r="O40">
        <v>0</v>
      </c>
      <c r="P40">
        <v>42.743478489052322</v>
      </c>
      <c r="Q40">
        <v>0</v>
      </c>
      <c r="R40">
        <v>6.4972647859922192</v>
      </c>
      <c r="S40">
        <v>0</v>
      </c>
      <c r="T40">
        <v>0</v>
      </c>
      <c r="U40">
        <v>64.238364251661196</v>
      </c>
      <c r="V40">
        <v>4.2510940865892293</v>
      </c>
      <c r="W40">
        <v>13.017274659009333</v>
      </c>
      <c r="X40">
        <v>45.259368053350272</v>
      </c>
      <c r="Y40">
        <v>0</v>
      </c>
      <c r="Z40">
        <v>2.0007000000000001</v>
      </c>
      <c r="AA40">
        <v>0</v>
      </c>
      <c r="AB40">
        <v>4.09</v>
      </c>
      <c r="AC40">
        <v>2.9693199999999997</v>
      </c>
      <c r="AD40">
        <v>0</v>
      </c>
      <c r="AE40">
        <v>15.166195200000001</v>
      </c>
      <c r="AF40">
        <v>2.7225000000000001</v>
      </c>
      <c r="AG40">
        <v>11.992443839999996</v>
      </c>
      <c r="AH40">
        <v>46.92221</v>
      </c>
      <c r="AI40">
        <v>0</v>
      </c>
      <c r="AJ40">
        <v>0</v>
      </c>
      <c r="AK40">
        <v>15.688790000000001</v>
      </c>
      <c r="AL40">
        <v>0</v>
      </c>
      <c r="AM40">
        <v>0</v>
      </c>
      <c r="AN40">
        <v>1.0521499999999999</v>
      </c>
      <c r="AO40">
        <v>7.6669320000000001</v>
      </c>
      <c r="AP40">
        <v>3.7337524114967038</v>
      </c>
      <c r="AQ40">
        <v>0</v>
      </c>
      <c r="AR40">
        <v>6.774</v>
      </c>
      <c r="AS40">
        <v>3.3015999999999996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734.34627305962454</v>
      </c>
      <c r="DN40">
        <v>25.296316758024297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8.4203334000901204</v>
      </c>
      <c r="L41">
        <v>385.67019628816001</v>
      </c>
      <c r="M41">
        <v>27.952027144108939</v>
      </c>
      <c r="N41">
        <v>36.083994098153035</v>
      </c>
      <c r="O41">
        <v>0</v>
      </c>
      <c r="P41">
        <v>42.743478489052322</v>
      </c>
      <c r="Q41">
        <v>0</v>
      </c>
      <c r="R41">
        <v>6.4972647859922192</v>
      </c>
      <c r="S41">
        <v>0</v>
      </c>
      <c r="T41">
        <v>0</v>
      </c>
      <c r="U41">
        <v>64.238364251661196</v>
      </c>
      <c r="V41">
        <v>4.2510940865892293</v>
      </c>
      <c r="W41">
        <v>13.017274659009333</v>
      </c>
      <c r="X41">
        <v>45.259368053350272</v>
      </c>
      <c r="Y41">
        <v>0</v>
      </c>
      <c r="Z41">
        <v>2.0007000000000001</v>
      </c>
      <c r="AA41">
        <v>0</v>
      </c>
      <c r="AB41">
        <v>5.3170000000000002</v>
      </c>
      <c r="AC41">
        <v>2.9693199999999997</v>
      </c>
      <c r="AD41">
        <v>0</v>
      </c>
      <c r="AE41">
        <v>15.166195200000001</v>
      </c>
      <c r="AF41">
        <v>2.7225000000000001</v>
      </c>
      <c r="AG41">
        <v>11.992443839999996</v>
      </c>
      <c r="AH41">
        <v>46.92221</v>
      </c>
      <c r="AI41">
        <v>0</v>
      </c>
      <c r="AJ41">
        <v>0</v>
      </c>
      <c r="AK41">
        <v>15.688790000000001</v>
      </c>
      <c r="AL41">
        <v>0</v>
      </c>
      <c r="AM41">
        <v>0</v>
      </c>
      <c r="AN41">
        <v>1.0521499999999999</v>
      </c>
      <c r="AO41">
        <v>7.6669320000000001</v>
      </c>
      <c r="AP41">
        <v>3.7337524114967038</v>
      </c>
      <c r="AQ41">
        <v>0</v>
      </c>
      <c r="AR41">
        <v>8.4675000000000029</v>
      </c>
      <c r="AS41">
        <v>3.7142999999999997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736.18744865723534</v>
      </c>
      <c r="DN41">
        <v>25.359740050427863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8.4203334000901204</v>
      </c>
      <c r="L42">
        <v>385.67019628816001</v>
      </c>
      <c r="M42">
        <v>28.229295626685428</v>
      </c>
      <c r="N42">
        <v>36.240311350499212</v>
      </c>
      <c r="O42">
        <v>0</v>
      </c>
      <c r="P42">
        <v>42.743478489052322</v>
      </c>
      <c r="Q42">
        <v>0</v>
      </c>
      <c r="R42">
        <v>6.4972647859922192</v>
      </c>
      <c r="S42">
        <v>0</v>
      </c>
      <c r="T42">
        <v>0</v>
      </c>
      <c r="U42">
        <v>64.238364251661196</v>
      </c>
      <c r="V42">
        <v>4.2510940865892293</v>
      </c>
      <c r="W42">
        <v>13.017274659009333</v>
      </c>
      <c r="X42">
        <v>45.259368053350272</v>
      </c>
      <c r="Y42">
        <v>0</v>
      </c>
      <c r="Z42">
        <v>2.0007000000000001</v>
      </c>
      <c r="AA42">
        <v>0</v>
      </c>
      <c r="AB42">
        <v>5.3170000000000002</v>
      </c>
      <c r="AC42">
        <v>2.9693199999999997</v>
      </c>
      <c r="AD42">
        <v>0</v>
      </c>
      <c r="AE42">
        <v>15.166195200000001</v>
      </c>
      <c r="AF42">
        <v>2.7225000000000001</v>
      </c>
      <c r="AG42">
        <v>11.992443839999996</v>
      </c>
      <c r="AH42">
        <v>46.92221</v>
      </c>
      <c r="AI42">
        <v>0</v>
      </c>
      <c r="AJ42">
        <v>0</v>
      </c>
      <c r="AK42">
        <v>15.688790000000001</v>
      </c>
      <c r="AL42">
        <v>0</v>
      </c>
      <c r="AM42">
        <v>0</v>
      </c>
      <c r="AN42">
        <v>1.0521499999999999</v>
      </c>
      <c r="AO42">
        <v>7.6669320000000001</v>
      </c>
      <c r="AP42">
        <v>3.7337524114967038</v>
      </c>
      <c r="AQ42">
        <v>0</v>
      </c>
      <c r="AR42">
        <v>8.4675000000000029</v>
      </c>
      <c r="AS42">
        <v>3.7142999999999997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736.60659613234657</v>
      </c>
      <c r="DN42">
        <v>25.37417831023927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8.4202232365137348</v>
      </c>
      <c r="L43">
        <v>385.66901687052683</v>
      </c>
      <c r="M43">
        <v>28.218845035770528</v>
      </c>
      <c r="N43">
        <v>36.240311350499212</v>
      </c>
      <c r="O43">
        <v>0</v>
      </c>
      <c r="P43">
        <v>42.743478489052322</v>
      </c>
      <c r="Q43">
        <v>0</v>
      </c>
      <c r="R43">
        <v>6.4972647859922192</v>
      </c>
      <c r="S43">
        <v>0</v>
      </c>
      <c r="T43">
        <v>0</v>
      </c>
      <c r="U43">
        <v>64.238364251661196</v>
      </c>
      <c r="V43">
        <v>4.2383580858085805</v>
      </c>
      <c r="W43">
        <v>13.002260064585576</v>
      </c>
      <c r="X43">
        <v>45.259368053350272</v>
      </c>
      <c r="Y43">
        <v>0</v>
      </c>
      <c r="Z43">
        <v>2.0007000000000001</v>
      </c>
      <c r="AA43">
        <v>4.2894005485360642</v>
      </c>
      <c r="AB43">
        <v>5.3170000000000002</v>
      </c>
      <c r="AC43">
        <v>2.9693199999999997</v>
      </c>
      <c r="AD43">
        <v>0</v>
      </c>
      <c r="AE43">
        <v>15.166195200000001</v>
      </c>
      <c r="AF43">
        <v>2.7225000000000001</v>
      </c>
      <c r="AG43">
        <v>11.992443839999996</v>
      </c>
      <c r="AH43">
        <v>46.92221</v>
      </c>
      <c r="AI43">
        <v>0</v>
      </c>
      <c r="AJ43">
        <v>0</v>
      </c>
      <c r="AK43">
        <v>15.688790000000001</v>
      </c>
      <c r="AL43">
        <v>0</v>
      </c>
      <c r="AM43">
        <v>0</v>
      </c>
      <c r="AN43">
        <v>1.0521499999999999</v>
      </c>
      <c r="AO43">
        <v>7.2159360000000001</v>
      </c>
      <c r="AP43">
        <v>3.7337524114967038</v>
      </c>
      <c r="AQ43">
        <v>0</v>
      </c>
      <c r="AR43">
        <v>8.4675000000000029</v>
      </c>
      <c r="AS43">
        <v>4.1269999999999998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740.67786482702547</v>
      </c>
      <c r="DN43">
        <v>25.514523396767636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8.4202385301513516</v>
      </c>
      <c r="L44">
        <v>385.66901687052683</v>
      </c>
      <c r="M44">
        <v>28.228918371936135</v>
      </c>
      <c r="N44">
        <v>36.240311350499212</v>
      </c>
      <c r="O44">
        <v>0</v>
      </c>
      <c r="P44">
        <v>42.743478489052322</v>
      </c>
      <c r="Q44">
        <v>0</v>
      </c>
      <c r="R44">
        <v>6.4972647859922192</v>
      </c>
      <c r="S44">
        <v>0</v>
      </c>
      <c r="T44">
        <v>0</v>
      </c>
      <c r="U44">
        <v>64.238364251661196</v>
      </c>
      <c r="V44">
        <v>4.2383580858085805</v>
      </c>
      <c r="W44">
        <v>13.002260064585576</v>
      </c>
      <c r="X44">
        <v>45.259368053350272</v>
      </c>
      <c r="Y44">
        <v>0</v>
      </c>
      <c r="Z44">
        <v>2.0007000000000001</v>
      </c>
      <c r="AA44">
        <v>4.2894005485360642</v>
      </c>
      <c r="AB44">
        <v>5.3170000000000002</v>
      </c>
      <c r="AC44">
        <v>2.9693199999999997</v>
      </c>
      <c r="AD44">
        <v>2.7965699999999996</v>
      </c>
      <c r="AE44">
        <v>15.166195200000001</v>
      </c>
      <c r="AF44">
        <v>2.7225000000000001</v>
      </c>
      <c r="AG44">
        <v>11.992443839999996</v>
      </c>
      <c r="AH44">
        <v>46.92221</v>
      </c>
      <c r="AI44">
        <v>0</v>
      </c>
      <c r="AJ44">
        <v>0</v>
      </c>
      <c r="AK44">
        <v>15.688790000000001</v>
      </c>
      <c r="AL44">
        <v>0</v>
      </c>
      <c r="AM44">
        <v>0</v>
      </c>
      <c r="AN44">
        <v>1.0521499999999999</v>
      </c>
      <c r="AO44">
        <v>7.2159360000000001</v>
      </c>
      <c r="AP44">
        <v>3.7337524114967038</v>
      </c>
      <c r="AQ44">
        <v>0</v>
      </c>
      <c r="AR44">
        <v>8.4675000000000029</v>
      </c>
      <c r="AS44">
        <v>4.1269999999999998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743.39106192197789</v>
      </c>
      <c r="DN44">
        <v>25.607984931618489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9.1755376229432848</v>
      </c>
      <c r="L45">
        <v>385.66901687052683</v>
      </c>
      <c r="M45">
        <v>28.228918371936135</v>
      </c>
      <c r="N45">
        <v>36.240311350499212</v>
      </c>
      <c r="O45">
        <v>0</v>
      </c>
      <c r="P45">
        <v>42.743663770698745</v>
      </c>
      <c r="Q45">
        <v>0</v>
      </c>
      <c r="R45">
        <v>6.4972647859922192</v>
      </c>
      <c r="S45">
        <v>0</v>
      </c>
      <c r="T45">
        <v>0</v>
      </c>
      <c r="U45">
        <v>64.238364251661196</v>
      </c>
      <c r="V45">
        <v>4.2383580858085805</v>
      </c>
      <c r="W45">
        <v>13.002260064585576</v>
      </c>
      <c r="X45">
        <v>45.259368053350272</v>
      </c>
      <c r="Y45">
        <v>0</v>
      </c>
      <c r="Z45">
        <v>2.0007000000000001</v>
      </c>
      <c r="AA45">
        <v>4.2894005485360642</v>
      </c>
      <c r="AB45">
        <v>5.3170000000000002</v>
      </c>
      <c r="AC45">
        <v>2.9693199999999997</v>
      </c>
      <c r="AD45">
        <v>5.5931399999999991</v>
      </c>
      <c r="AE45">
        <v>15.166195200000001</v>
      </c>
      <c r="AF45">
        <v>2.7225000000000001</v>
      </c>
      <c r="AG45">
        <v>11.992443839999996</v>
      </c>
      <c r="AH45">
        <v>46.92221</v>
      </c>
      <c r="AI45">
        <v>0</v>
      </c>
      <c r="AJ45">
        <v>0</v>
      </c>
      <c r="AK45">
        <v>15.688790000000001</v>
      </c>
      <c r="AL45">
        <v>0</v>
      </c>
      <c r="AM45">
        <v>0</v>
      </c>
      <c r="AN45">
        <v>1.0521499999999999</v>
      </c>
      <c r="AO45">
        <v>7.2159360000000001</v>
      </c>
      <c r="AP45">
        <v>3.7337524114967038</v>
      </c>
      <c r="AQ45">
        <v>0</v>
      </c>
      <c r="AR45">
        <v>4.7418000000000005</v>
      </c>
      <c r="AS45">
        <v>4.1269999999999998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743.22319881677458</v>
      </c>
      <c r="DN45">
        <v>25.602202411260151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8.8754880854330978</v>
      </c>
      <c r="L46">
        <v>385.66901687052683</v>
      </c>
      <c r="M46">
        <v>28.228918371936135</v>
      </c>
      <c r="N46">
        <v>36.240311350499212</v>
      </c>
      <c r="O46">
        <v>0</v>
      </c>
      <c r="P46">
        <v>42.743663770698745</v>
      </c>
      <c r="Q46">
        <v>0</v>
      </c>
      <c r="R46">
        <v>6.4972647859922192</v>
      </c>
      <c r="S46">
        <v>0</v>
      </c>
      <c r="T46">
        <v>0</v>
      </c>
      <c r="U46">
        <v>64.238364251661196</v>
      </c>
      <c r="V46">
        <v>4.2383580858085805</v>
      </c>
      <c r="W46">
        <v>13.002260064585576</v>
      </c>
      <c r="X46">
        <v>45.259368053350272</v>
      </c>
      <c r="Y46">
        <v>0</v>
      </c>
      <c r="Z46">
        <v>2.0007000000000001</v>
      </c>
      <c r="AA46">
        <v>4.2894005485360642</v>
      </c>
      <c r="AB46">
        <v>5.3170000000000002</v>
      </c>
      <c r="AC46">
        <v>2.9693199999999997</v>
      </c>
      <c r="AD46">
        <v>8.3897099999999991</v>
      </c>
      <c r="AE46">
        <v>15.166195200000001</v>
      </c>
      <c r="AF46">
        <v>2.7225000000000001</v>
      </c>
      <c r="AG46">
        <v>11.992443839999996</v>
      </c>
      <c r="AH46">
        <v>46.92221</v>
      </c>
      <c r="AI46">
        <v>0</v>
      </c>
      <c r="AJ46">
        <v>0</v>
      </c>
      <c r="AK46">
        <v>15.688790000000001</v>
      </c>
      <c r="AL46">
        <v>0</v>
      </c>
      <c r="AM46">
        <v>0</v>
      </c>
      <c r="AN46">
        <v>1.0521499999999999</v>
      </c>
      <c r="AO46">
        <v>7.2159360000000001</v>
      </c>
      <c r="AP46">
        <v>3.7337524114967038</v>
      </c>
      <c r="AQ46">
        <v>0</v>
      </c>
      <c r="AR46">
        <v>4.7418000000000005</v>
      </c>
      <c r="AS46">
        <v>4.1269999999999998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745.63658489154682</v>
      </c>
      <c r="DN46">
        <v>25.685336798977758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9.2996446561468318</v>
      </c>
      <c r="L47">
        <v>385.67342060452768</v>
      </c>
      <c r="M47">
        <v>28.228918371936135</v>
      </c>
      <c r="N47">
        <v>36.240311350499212</v>
      </c>
      <c r="O47">
        <v>0</v>
      </c>
      <c r="P47">
        <v>42.743663770698745</v>
      </c>
      <c r="Q47">
        <v>0</v>
      </c>
      <c r="R47">
        <v>6.728458484721604</v>
      </c>
      <c r="S47">
        <v>0</v>
      </c>
      <c r="T47">
        <v>0</v>
      </c>
      <c r="U47">
        <v>64.238364251661196</v>
      </c>
      <c r="V47">
        <v>4.2510940865892293</v>
      </c>
      <c r="W47">
        <v>13.002260064585576</v>
      </c>
      <c r="X47">
        <v>45.259368053350272</v>
      </c>
      <c r="Y47">
        <v>0</v>
      </c>
      <c r="Z47">
        <v>2.0007000000000001</v>
      </c>
      <c r="AA47">
        <v>4.2894005485360642</v>
      </c>
      <c r="AB47">
        <v>5.3170000000000002</v>
      </c>
      <c r="AC47">
        <v>2.9693199999999997</v>
      </c>
      <c r="AD47">
        <v>11.22681</v>
      </c>
      <c r="AE47">
        <v>15.166195200000001</v>
      </c>
      <c r="AF47">
        <v>2.7225000000000001</v>
      </c>
      <c r="AG47">
        <v>11.992443839999996</v>
      </c>
      <c r="AH47">
        <v>46.92221</v>
      </c>
      <c r="AI47">
        <v>0</v>
      </c>
      <c r="AJ47">
        <v>0</v>
      </c>
      <c r="AK47">
        <v>15.688790000000001</v>
      </c>
      <c r="AL47">
        <v>0</v>
      </c>
      <c r="AM47">
        <v>0</v>
      </c>
      <c r="AN47">
        <v>1.0521499999999999</v>
      </c>
      <c r="AO47">
        <v>7.2159360000000001</v>
      </c>
      <c r="AP47">
        <v>3.104909900086732</v>
      </c>
      <c r="AQ47">
        <v>0</v>
      </c>
      <c r="AR47">
        <v>4.7418000000000005</v>
      </c>
      <c r="AS47">
        <v>3.3015999999999996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747.62352679316712</v>
      </c>
      <c r="DN47">
        <v>25.753742390172025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9.4135544584918343</v>
      </c>
      <c r="L48">
        <v>385.67342060452768</v>
      </c>
      <c r="M48">
        <v>28.228918371936135</v>
      </c>
      <c r="N48">
        <v>36.240311350499212</v>
      </c>
      <c r="O48">
        <v>0</v>
      </c>
      <c r="P48">
        <v>42.743663770698745</v>
      </c>
      <c r="Q48">
        <v>0</v>
      </c>
      <c r="R48">
        <v>6.728458484721604</v>
      </c>
      <c r="S48">
        <v>0</v>
      </c>
      <c r="T48">
        <v>0</v>
      </c>
      <c r="U48">
        <v>64.238364251661196</v>
      </c>
      <c r="V48">
        <v>4.2510940865892293</v>
      </c>
      <c r="W48">
        <v>13.002260064585576</v>
      </c>
      <c r="X48">
        <v>45.259368053350272</v>
      </c>
      <c r="Y48">
        <v>0</v>
      </c>
      <c r="Z48">
        <v>2.0007000000000001</v>
      </c>
      <c r="AA48">
        <v>8.6195140514311142</v>
      </c>
      <c r="AB48">
        <v>5.3170000000000002</v>
      </c>
      <c r="AC48">
        <v>2.9693199999999997</v>
      </c>
      <c r="AD48">
        <v>11.22681</v>
      </c>
      <c r="AE48">
        <v>15.166195200000001</v>
      </c>
      <c r="AF48">
        <v>2.7225000000000001</v>
      </c>
      <c r="AG48">
        <v>11.992443839999996</v>
      </c>
      <c r="AH48">
        <v>46.92221</v>
      </c>
      <c r="AI48">
        <v>0</v>
      </c>
      <c r="AJ48">
        <v>0</v>
      </c>
      <c r="AK48">
        <v>15.688790000000001</v>
      </c>
      <c r="AL48">
        <v>0</v>
      </c>
      <c r="AM48">
        <v>0</v>
      </c>
      <c r="AN48">
        <v>1.0521499999999999</v>
      </c>
      <c r="AO48">
        <v>7.2159360000000001</v>
      </c>
      <c r="AP48">
        <v>3.104909900086732</v>
      </c>
      <c r="AQ48">
        <v>0</v>
      </c>
      <c r="AR48">
        <v>4.7418000000000005</v>
      </c>
      <c r="AS48">
        <v>3.3015999999999996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751.91946614712799</v>
      </c>
      <c r="DN48">
        <v>25.901826341451279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8.3065462493614142</v>
      </c>
      <c r="L49">
        <v>385.66644675636729</v>
      </c>
      <c r="M49">
        <v>28.228918371936135</v>
      </c>
      <c r="N49">
        <v>36.240311350499212</v>
      </c>
      <c r="O49">
        <v>0</v>
      </c>
      <c r="P49">
        <v>42.743663770698745</v>
      </c>
      <c r="Q49">
        <v>0</v>
      </c>
      <c r="R49">
        <v>6.4995987179487171</v>
      </c>
      <c r="S49">
        <v>0</v>
      </c>
      <c r="T49">
        <v>0</v>
      </c>
      <c r="U49">
        <v>64.238364251661196</v>
      </c>
      <c r="V49">
        <v>4.2510940865892293</v>
      </c>
      <c r="W49">
        <v>9.8266881951919611</v>
      </c>
      <c r="X49">
        <v>45.259368053350272</v>
      </c>
      <c r="Y49">
        <v>0</v>
      </c>
      <c r="Z49">
        <v>2.0007000000000001</v>
      </c>
      <c r="AA49">
        <v>8.6195140514311142</v>
      </c>
      <c r="AB49">
        <v>6.1349999999999989</v>
      </c>
      <c r="AC49">
        <v>2.9693199999999997</v>
      </c>
      <c r="AD49">
        <v>11.22681</v>
      </c>
      <c r="AE49">
        <v>15.166195200000001</v>
      </c>
      <c r="AF49">
        <v>2.7225000000000001</v>
      </c>
      <c r="AG49">
        <v>11.992443839999996</v>
      </c>
      <c r="AH49">
        <v>46.92221</v>
      </c>
      <c r="AI49">
        <v>0</v>
      </c>
      <c r="AJ49">
        <v>0</v>
      </c>
      <c r="AK49">
        <v>15.688790000000001</v>
      </c>
      <c r="AL49">
        <v>0</v>
      </c>
      <c r="AM49">
        <v>0</v>
      </c>
      <c r="AN49">
        <v>1.0521499999999999</v>
      </c>
      <c r="AO49">
        <v>6.5845415999999997</v>
      </c>
      <c r="AP49">
        <v>3.104909900086732</v>
      </c>
      <c r="AQ49">
        <v>0</v>
      </c>
      <c r="AR49">
        <v>14.902800000000004</v>
      </c>
      <c r="AS49">
        <v>3.3015999999999996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757.55454578147317</v>
      </c>
      <c r="DN49">
        <v>26.095938613648581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8.4202385301513516</v>
      </c>
      <c r="L50">
        <v>385.66901687052683</v>
      </c>
      <c r="M50">
        <v>28.228918371936135</v>
      </c>
      <c r="N50">
        <v>36.240311350499212</v>
      </c>
      <c r="O50">
        <v>0</v>
      </c>
      <c r="P50">
        <v>42.743663770698745</v>
      </c>
      <c r="Q50">
        <v>0</v>
      </c>
      <c r="R50">
        <v>6.4995987179487171</v>
      </c>
      <c r="S50">
        <v>0</v>
      </c>
      <c r="T50">
        <v>0</v>
      </c>
      <c r="U50">
        <v>64.238364251661196</v>
      </c>
      <c r="V50">
        <v>4.2510940865892293</v>
      </c>
      <c r="W50">
        <v>9.8266881951919611</v>
      </c>
      <c r="X50">
        <v>45.259368053350272</v>
      </c>
      <c r="Y50">
        <v>0</v>
      </c>
      <c r="Z50">
        <v>2.0007000000000001</v>
      </c>
      <c r="AA50">
        <v>8.6195140514311142</v>
      </c>
      <c r="AB50">
        <v>6.1349999999999989</v>
      </c>
      <c r="AC50">
        <v>2.9693199999999997</v>
      </c>
      <c r="AD50">
        <v>11.22681</v>
      </c>
      <c r="AE50">
        <v>15.166195200000001</v>
      </c>
      <c r="AF50">
        <v>2.7225000000000001</v>
      </c>
      <c r="AG50">
        <v>11.992443839999996</v>
      </c>
      <c r="AH50">
        <v>46.92221</v>
      </c>
      <c r="AI50">
        <v>0</v>
      </c>
      <c r="AJ50">
        <v>0</v>
      </c>
      <c r="AK50">
        <v>15.688790000000001</v>
      </c>
      <c r="AL50">
        <v>0</v>
      </c>
      <c r="AM50">
        <v>0</v>
      </c>
      <c r="AN50">
        <v>1.0521499999999999</v>
      </c>
      <c r="AO50">
        <v>6.5845415999999997</v>
      </c>
      <c r="AP50">
        <v>3.104909900086732</v>
      </c>
      <c r="AQ50">
        <v>0</v>
      </c>
      <c r="AR50">
        <v>14.902800000000004</v>
      </c>
      <c r="AS50">
        <v>3.3015999999999996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757.6669360953731</v>
      </c>
      <c r="DN50">
        <v>26.099810694698274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8.4202385301513516</v>
      </c>
      <c r="L51">
        <v>385.66901687052683</v>
      </c>
      <c r="M51">
        <v>28.228918371936135</v>
      </c>
      <c r="N51">
        <v>36.240311350499212</v>
      </c>
      <c r="O51">
        <v>0</v>
      </c>
      <c r="P51">
        <v>42.743663770698745</v>
      </c>
      <c r="Q51">
        <v>0</v>
      </c>
      <c r="R51">
        <v>6.4995987179487171</v>
      </c>
      <c r="S51">
        <v>0</v>
      </c>
      <c r="T51">
        <v>0</v>
      </c>
      <c r="U51">
        <v>64.238364251661196</v>
      </c>
      <c r="V51">
        <v>4.2510940865892293</v>
      </c>
      <c r="W51">
        <v>9.8266881951919611</v>
      </c>
      <c r="X51">
        <v>45.259368053350272</v>
      </c>
      <c r="Y51">
        <v>0</v>
      </c>
      <c r="Z51">
        <v>2.0007000000000001</v>
      </c>
      <c r="AA51">
        <v>8.6195140514311142</v>
      </c>
      <c r="AB51">
        <v>6.1349999999999989</v>
      </c>
      <c r="AC51">
        <v>2.9693199999999997</v>
      </c>
      <c r="AD51">
        <v>11.22681</v>
      </c>
      <c r="AE51">
        <v>15.166195200000001</v>
      </c>
      <c r="AF51">
        <v>2.7225000000000001</v>
      </c>
      <c r="AG51">
        <v>11.992443839999996</v>
      </c>
      <c r="AH51">
        <v>46.92221</v>
      </c>
      <c r="AI51">
        <v>0</v>
      </c>
      <c r="AJ51">
        <v>0</v>
      </c>
      <c r="AK51">
        <v>15.688790000000001</v>
      </c>
      <c r="AL51">
        <v>0</v>
      </c>
      <c r="AM51">
        <v>0</v>
      </c>
      <c r="AN51">
        <v>1.0521499999999999</v>
      </c>
      <c r="AO51">
        <v>6.5845415999999997</v>
      </c>
      <c r="AP51">
        <v>3.104909900086732</v>
      </c>
      <c r="AQ51">
        <v>0</v>
      </c>
      <c r="AR51">
        <v>4.7418000000000005</v>
      </c>
      <c r="AS51">
        <v>3.3015999999999996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747.84429739537313</v>
      </c>
      <c r="DN51">
        <v>25.761449394698271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8.4202385301513516</v>
      </c>
      <c r="L52">
        <v>385.66901687052683</v>
      </c>
      <c r="M52">
        <v>28.228918371936135</v>
      </c>
      <c r="N52">
        <v>36.240311350499212</v>
      </c>
      <c r="O52">
        <v>0</v>
      </c>
      <c r="P52">
        <v>42.743663770698745</v>
      </c>
      <c r="Q52">
        <v>0</v>
      </c>
      <c r="R52">
        <v>6.4995987179487171</v>
      </c>
      <c r="S52">
        <v>0</v>
      </c>
      <c r="T52">
        <v>0</v>
      </c>
      <c r="U52">
        <v>64.238364251661196</v>
      </c>
      <c r="V52">
        <v>4.2510940865892293</v>
      </c>
      <c r="W52">
        <v>9.8266881951919611</v>
      </c>
      <c r="X52">
        <v>45.259368053350272</v>
      </c>
      <c r="Y52">
        <v>0</v>
      </c>
      <c r="Z52">
        <v>2.0007000000000001</v>
      </c>
      <c r="AA52">
        <v>8.6195140514311142</v>
      </c>
      <c r="AB52">
        <v>6.1349999999999989</v>
      </c>
      <c r="AC52">
        <v>2.9693199999999997</v>
      </c>
      <c r="AD52">
        <v>11.22681</v>
      </c>
      <c r="AE52">
        <v>15.166195200000001</v>
      </c>
      <c r="AF52">
        <v>2.7225000000000001</v>
      </c>
      <c r="AG52">
        <v>11.992443839999996</v>
      </c>
      <c r="AH52">
        <v>46.92221</v>
      </c>
      <c r="AI52">
        <v>0</v>
      </c>
      <c r="AJ52">
        <v>0</v>
      </c>
      <c r="AK52">
        <v>15.688790000000001</v>
      </c>
      <c r="AL52">
        <v>0</v>
      </c>
      <c r="AM52">
        <v>0</v>
      </c>
      <c r="AN52">
        <v>1.0521499999999999</v>
      </c>
      <c r="AO52">
        <v>6.5845415999999997</v>
      </c>
      <c r="AP52">
        <v>3.104909900086732</v>
      </c>
      <c r="AQ52">
        <v>0</v>
      </c>
      <c r="AR52">
        <v>4.7418000000000005</v>
      </c>
      <c r="AS52">
        <v>3.3015999999999996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747.84429739537313</v>
      </c>
      <c r="DN52">
        <v>25.761449394698271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8.4202385301513516</v>
      </c>
      <c r="L53">
        <v>385.66901687052683</v>
      </c>
      <c r="M53">
        <v>28.228918371936135</v>
      </c>
      <c r="N53">
        <v>36.240311350499212</v>
      </c>
      <c r="O53">
        <v>0</v>
      </c>
      <c r="P53">
        <v>42.743663770698745</v>
      </c>
      <c r="Q53">
        <v>6.1255488435374152</v>
      </c>
      <c r="R53">
        <v>6.4995987179487171</v>
      </c>
      <c r="S53">
        <v>8.0968574257425754</v>
      </c>
      <c r="T53">
        <v>0</v>
      </c>
      <c r="U53">
        <v>64.238364251661196</v>
      </c>
      <c r="V53">
        <v>4.2510940865892293</v>
      </c>
      <c r="W53">
        <v>9.8266881951919611</v>
      </c>
      <c r="X53">
        <v>45.259368053350272</v>
      </c>
      <c r="Y53">
        <v>0</v>
      </c>
      <c r="Z53">
        <v>2.0007000000000001</v>
      </c>
      <c r="AA53">
        <v>8.6195140514311142</v>
      </c>
      <c r="AB53">
        <v>6.1349999999999989</v>
      </c>
      <c r="AC53">
        <v>2.9693199999999997</v>
      </c>
      <c r="AD53">
        <v>11.22681</v>
      </c>
      <c r="AE53">
        <v>15.166195200000001</v>
      </c>
      <c r="AF53">
        <v>2.7225000000000001</v>
      </c>
      <c r="AG53">
        <v>11.992443839999996</v>
      </c>
      <c r="AH53">
        <v>46.92221</v>
      </c>
      <c r="AI53">
        <v>0</v>
      </c>
      <c r="AJ53">
        <v>0</v>
      </c>
      <c r="AK53">
        <v>15.688790000000001</v>
      </c>
      <c r="AL53">
        <v>0</v>
      </c>
      <c r="AM53">
        <v>0</v>
      </c>
      <c r="AN53">
        <v>1.0521499999999999</v>
      </c>
      <c r="AO53">
        <v>6.5845415999999997</v>
      </c>
      <c r="AP53">
        <v>3.104909900086732</v>
      </c>
      <c r="AQ53">
        <v>0</v>
      </c>
      <c r="AR53">
        <v>4.7418000000000005</v>
      </c>
      <c r="AS53">
        <v>3.3015999999999996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761.59309752693491</v>
      </c>
      <c r="DN53">
        <v>26.235055532416329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8.4202385301513516</v>
      </c>
      <c r="L54">
        <v>385.66901687052683</v>
      </c>
      <c r="M54">
        <v>28.228918371936135</v>
      </c>
      <c r="N54">
        <v>36.240311350499212</v>
      </c>
      <c r="O54">
        <v>0</v>
      </c>
      <c r="P54">
        <v>42.743663770698745</v>
      </c>
      <c r="Q54">
        <v>6.1255488435374152</v>
      </c>
      <c r="R54">
        <v>6.4995987179487171</v>
      </c>
      <c r="S54">
        <v>7.2063337748344374</v>
      </c>
      <c r="T54">
        <v>0</v>
      </c>
      <c r="U54">
        <v>64.238364251661196</v>
      </c>
      <c r="V54">
        <v>4.2510940865892293</v>
      </c>
      <c r="W54">
        <v>9.8266881951919611</v>
      </c>
      <c r="X54">
        <v>45.259368053350272</v>
      </c>
      <c r="Y54">
        <v>0</v>
      </c>
      <c r="Z54">
        <v>2.0007000000000001</v>
      </c>
      <c r="AA54">
        <v>8.6195140514311142</v>
      </c>
      <c r="AB54">
        <v>6.1349999999999989</v>
      </c>
      <c r="AC54">
        <v>2.9693199999999997</v>
      </c>
      <c r="AD54">
        <v>11.22681</v>
      </c>
      <c r="AE54">
        <v>15.166195200000001</v>
      </c>
      <c r="AF54">
        <v>2.7225000000000001</v>
      </c>
      <c r="AG54">
        <v>11.992443839999996</v>
      </c>
      <c r="AH54">
        <v>46.92221</v>
      </c>
      <c r="AI54">
        <v>0</v>
      </c>
      <c r="AJ54">
        <v>0</v>
      </c>
      <c r="AK54">
        <v>15.688790000000001</v>
      </c>
      <c r="AL54">
        <v>0</v>
      </c>
      <c r="AM54">
        <v>0</v>
      </c>
      <c r="AN54">
        <v>1.0521499999999999</v>
      </c>
      <c r="AO54">
        <v>6.5845415999999997</v>
      </c>
      <c r="AP54">
        <v>3.104909900086732</v>
      </c>
      <c r="AQ54">
        <v>0</v>
      </c>
      <c r="AR54">
        <v>4.7418000000000005</v>
      </c>
      <c r="AS54">
        <v>3.3015999999999996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760.73222826678807</v>
      </c>
      <c r="DN54">
        <v>26.20540114165507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9.413236615678775</v>
      </c>
      <c r="L55">
        <v>385.66901687052683</v>
      </c>
      <c r="M55">
        <v>28.228918371936135</v>
      </c>
      <c r="N55">
        <v>36.240311350499212</v>
      </c>
      <c r="O55">
        <v>0</v>
      </c>
      <c r="P55">
        <v>42.743663770698745</v>
      </c>
      <c r="Q55">
        <v>6.1255488435374152</v>
      </c>
      <c r="R55">
        <v>6.4995987179487171</v>
      </c>
      <c r="S55">
        <v>8.0968574257425754</v>
      </c>
      <c r="T55">
        <v>0</v>
      </c>
      <c r="U55">
        <v>64.238364251661196</v>
      </c>
      <c r="V55">
        <v>4.2510940865892293</v>
      </c>
      <c r="W55">
        <v>9.8266881951919611</v>
      </c>
      <c r="X55">
        <v>45.259368053350272</v>
      </c>
      <c r="Y55">
        <v>0</v>
      </c>
      <c r="Z55">
        <v>2.0007000000000001</v>
      </c>
      <c r="AA55">
        <v>8.6195140514311142</v>
      </c>
      <c r="AB55">
        <v>6.1349999999999989</v>
      </c>
      <c r="AC55">
        <v>2.9693199999999997</v>
      </c>
      <c r="AD55">
        <v>11.22681</v>
      </c>
      <c r="AE55">
        <v>15.166195200000001</v>
      </c>
      <c r="AF55">
        <v>2.7225000000000001</v>
      </c>
      <c r="AG55">
        <v>11.992443839999996</v>
      </c>
      <c r="AH55">
        <v>46.92221</v>
      </c>
      <c r="AI55">
        <v>0</v>
      </c>
      <c r="AJ55">
        <v>0</v>
      </c>
      <c r="AK55">
        <v>15.688790000000001</v>
      </c>
      <c r="AL55">
        <v>0</v>
      </c>
      <c r="AM55">
        <v>0</v>
      </c>
      <c r="AN55">
        <v>1.0521499999999999</v>
      </c>
      <c r="AO55">
        <v>6.5845415999999997</v>
      </c>
      <c r="AP55">
        <v>3.104909900086732</v>
      </c>
      <c r="AQ55">
        <v>0</v>
      </c>
      <c r="AR55">
        <v>4.7418000000000005</v>
      </c>
      <c r="AS55">
        <v>10.069879999999998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769.0959249305821</v>
      </c>
      <c r="DN55">
        <v>26.49350621429663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8.4202385301513516</v>
      </c>
      <c r="L56">
        <v>385.66901687052683</v>
      </c>
      <c r="M56">
        <v>28.228918371936135</v>
      </c>
      <c r="N56">
        <v>36.240311350499212</v>
      </c>
      <c r="O56">
        <v>0</v>
      </c>
      <c r="P56">
        <v>42.743663770698745</v>
      </c>
      <c r="Q56">
        <v>5.4583562130177503</v>
      </c>
      <c r="R56">
        <v>6.4995987179487171</v>
      </c>
      <c r="S56">
        <v>7.2063337748344374</v>
      </c>
      <c r="T56">
        <v>0</v>
      </c>
      <c r="U56">
        <v>64.238364251661196</v>
      </c>
      <c r="V56">
        <v>4.2510940865892293</v>
      </c>
      <c r="W56">
        <v>9.8266881951919611</v>
      </c>
      <c r="X56">
        <v>45.259368053350272</v>
      </c>
      <c r="Y56">
        <v>0</v>
      </c>
      <c r="Z56">
        <v>2.0007000000000001</v>
      </c>
      <c r="AA56">
        <v>8.6195140514311142</v>
      </c>
      <c r="AB56">
        <v>6.1349999999999989</v>
      </c>
      <c r="AC56">
        <v>2.9693199999999997</v>
      </c>
      <c r="AD56">
        <v>11.22681</v>
      </c>
      <c r="AE56">
        <v>15.166195200000001</v>
      </c>
      <c r="AF56">
        <v>2.7225000000000001</v>
      </c>
      <c r="AG56">
        <v>11.992443839999996</v>
      </c>
      <c r="AH56">
        <v>46.92221</v>
      </c>
      <c r="AI56">
        <v>0</v>
      </c>
      <c r="AJ56">
        <v>0</v>
      </c>
      <c r="AK56">
        <v>15.688790000000001</v>
      </c>
      <c r="AL56">
        <v>0</v>
      </c>
      <c r="AM56">
        <v>0</v>
      </c>
      <c r="AN56">
        <v>1.0521499999999999</v>
      </c>
      <c r="AO56">
        <v>6.5845415999999997</v>
      </c>
      <c r="AP56">
        <v>3.104909900086732</v>
      </c>
      <c r="AQ56">
        <v>0</v>
      </c>
      <c r="AR56">
        <v>4.7418000000000005</v>
      </c>
      <c r="AS56">
        <v>10.069879999999998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766.63014922559796</v>
      </c>
      <c r="DN56">
        <v>26.408567552325664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9.1758207443176261</v>
      </c>
      <c r="L57">
        <v>385.67341121854906</v>
      </c>
      <c r="M57">
        <v>28.228918371936135</v>
      </c>
      <c r="N57">
        <v>36.240311350499212</v>
      </c>
      <c r="O57">
        <v>0</v>
      </c>
      <c r="P57">
        <v>42.743663770698745</v>
      </c>
      <c r="Q57">
        <v>5.4601299638989165</v>
      </c>
      <c r="R57">
        <v>6.4995987179487171</v>
      </c>
      <c r="S57">
        <v>7.2119955571740704</v>
      </c>
      <c r="T57">
        <v>0</v>
      </c>
      <c r="U57">
        <v>64.238364251661196</v>
      </c>
      <c r="V57">
        <v>4.2510940865892293</v>
      </c>
      <c r="W57">
        <v>10.012878076785073</v>
      </c>
      <c r="X57">
        <v>45.259368053350272</v>
      </c>
      <c r="Y57">
        <v>0</v>
      </c>
      <c r="Z57">
        <v>2.0007000000000001</v>
      </c>
      <c r="AA57">
        <v>8.6195140514311142</v>
      </c>
      <c r="AB57">
        <v>6.1349999999999989</v>
      </c>
      <c r="AC57">
        <v>2.9693199999999997</v>
      </c>
      <c r="AD57">
        <v>11.22681</v>
      </c>
      <c r="AE57">
        <v>15.166195200000001</v>
      </c>
      <c r="AF57">
        <v>2.7225000000000001</v>
      </c>
      <c r="AG57">
        <v>11.992443839999996</v>
      </c>
      <c r="AH57">
        <v>46.92221</v>
      </c>
      <c r="AI57">
        <v>0</v>
      </c>
      <c r="AJ57">
        <v>0</v>
      </c>
      <c r="AK57">
        <v>15.688790000000001</v>
      </c>
      <c r="AL57">
        <v>0</v>
      </c>
      <c r="AM57">
        <v>0</v>
      </c>
      <c r="AN57">
        <v>1.0521499999999999</v>
      </c>
      <c r="AO57">
        <v>5.8629479999999994</v>
      </c>
      <c r="AP57">
        <v>3.104909900086732</v>
      </c>
      <c r="AQ57">
        <v>0</v>
      </c>
      <c r="AR57">
        <v>4.7418000000000005</v>
      </c>
      <c r="AS57">
        <v>4.1269999999999998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761.10945058375933</v>
      </c>
      <c r="DN57">
        <v>26.218394571166542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9.4131492115333071</v>
      </c>
      <c r="L58">
        <v>385.67341121854906</v>
      </c>
      <c r="M58">
        <v>28.228918371936135</v>
      </c>
      <c r="N58">
        <v>36.240311350499212</v>
      </c>
      <c r="O58">
        <v>0</v>
      </c>
      <c r="P58">
        <v>42.743663770698745</v>
      </c>
      <c r="Q58">
        <v>5.4601299638989165</v>
      </c>
      <c r="R58">
        <v>6.4995987179487171</v>
      </c>
      <c r="S58">
        <v>7.2119955571740704</v>
      </c>
      <c r="T58">
        <v>0</v>
      </c>
      <c r="U58">
        <v>64.238364251661196</v>
      </c>
      <c r="V58">
        <v>4.2510940865892293</v>
      </c>
      <c r="W58">
        <v>10.012878076785073</v>
      </c>
      <c r="X58">
        <v>45.259368053350272</v>
      </c>
      <c r="Y58">
        <v>0</v>
      </c>
      <c r="Z58">
        <v>2.0007000000000001</v>
      </c>
      <c r="AA58">
        <v>8.6195140514311142</v>
      </c>
      <c r="AB58">
        <v>6.1349999999999989</v>
      </c>
      <c r="AC58">
        <v>2.9693199999999997</v>
      </c>
      <c r="AD58">
        <v>11.22681</v>
      </c>
      <c r="AE58">
        <v>15.166195200000001</v>
      </c>
      <c r="AF58">
        <v>2.7225000000000001</v>
      </c>
      <c r="AG58">
        <v>11.992443839999996</v>
      </c>
      <c r="AH58">
        <v>46.92221</v>
      </c>
      <c r="AI58">
        <v>0</v>
      </c>
      <c r="AJ58">
        <v>0</v>
      </c>
      <c r="AK58">
        <v>15.688790000000001</v>
      </c>
      <c r="AL58">
        <v>0</v>
      </c>
      <c r="AM58">
        <v>0</v>
      </c>
      <c r="AN58">
        <v>1.0521499999999999</v>
      </c>
      <c r="AO58">
        <v>5.8629479999999994</v>
      </c>
      <c r="AP58">
        <v>3.104909900086732</v>
      </c>
      <c r="AQ58">
        <v>0</v>
      </c>
      <c r="AR58">
        <v>4.7418000000000005</v>
      </c>
      <c r="AS58">
        <v>3.3015999999999996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760.54096204075802</v>
      </c>
      <c r="DN58">
        <v>26.198811581383612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9.4029147044304668</v>
      </c>
      <c r="L59">
        <v>384.02643764898193</v>
      </c>
      <c r="M59">
        <v>28.228918371936135</v>
      </c>
      <c r="N59">
        <v>36.240311350499212</v>
      </c>
      <c r="O59">
        <v>0</v>
      </c>
      <c r="P59">
        <v>42.743663770698745</v>
      </c>
      <c r="Q59">
        <v>5.4601299638989165</v>
      </c>
      <c r="R59">
        <v>6.4995987179487171</v>
      </c>
      <c r="S59">
        <v>7.2119955571740704</v>
      </c>
      <c r="T59">
        <v>0</v>
      </c>
      <c r="U59">
        <v>64.238364251661196</v>
      </c>
      <c r="V59">
        <v>4.2659420718816055</v>
      </c>
      <c r="W59">
        <v>10.012878076785073</v>
      </c>
      <c r="X59">
        <v>45.259368053350272</v>
      </c>
      <c r="Y59">
        <v>0</v>
      </c>
      <c r="Z59">
        <v>2.0007000000000001</v>
      </c>
      <c r="AA59">
        <v>8.6195140514311142</v>
      </c>
      <c r="AB59">
        <v>6.1349999999999989</v>
      </c>
      <c r="AC59">
        <v>2.9693199999999997</v>
      </c>
      <c r="AD59">
        <v>11.22681</v>
      </c>
      <c r="AE59">
        <v>15.166195200000001</v>
      </c>
      <c r="AF59">
        <v>2.7225000000000001</v>
      </c>
      <c r="AG59">
        <v>11.992443839999996</v>
      </c>
      <c r="AH59">
        <v>46.92221</v>
      </c>
      <c r="AI59">
        <v>0</v>
      </c>
      <c r="AJ59">
        <v>0</v>
      </c>
      <c r="AK59">
        <v>15.688790000000001</v>
      </c>
      <c r="AL59">
        <v>0</v>
      </c>
      <c r="AM59">
        <v>0</v>
      </c>
      <c r="AN59">
        <v>1.0521499999999999</v>
      </c>
      <c r="AO59">
        <v>5.8629479999999994</v>
      </c>
      <c r="AP59">
        <v>3.104909900086732</v>
      </c>
      <c r="AQ59">
        <v>0</v>
      </c>
      <c r="AR59">
        <v>4.7418000000000005</v>
      </c>
      <c r="AS59">
        <v>3.3015999999999996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758.95329195811109</v>
      </c>
      <c r="DN59">
        <v>26.144121572652875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9.413236615678775</v>
      </c>
      <c r="L60">
        <v>385.66901687052683</v>
      </c>
      <c r="M60">
        <v>28.228918371936135</v>
      </c>
      <c r="N60">
        <v>36.240311350499212</v>
      </c>
      <c r="O60">
        <v>0</v>
      </c>
      <c r="P60">
        <v>42.743663770698745</v>
      </c>
      <c r="Q60">
        <v>6.1336826086956515</v>
      </c>
      <c r="R60">
        <v>6.4995987179487171</v>
      </c>
      <c r="S60">
        <v>8.1018228238519541</v>
      </c>
      <c r="T60">
        <v>0</v>
      </c>
      <c r="U60">
        <v>64.238364251661196</v>
      </c>
      <c r="V60">
        <v>4.2659420718816055</v>
      </c>
      <c r="W60">
        <v>10.012878076785073</v>
      </c>
      <c r="X60">
        <v>45.259368053350272</v>
      </c>
      <c r="Y60">
        <v>0</v>
      </c>
      <c r="Z60">
        <v>3.8475000000000006</v>
      </c>
      <c r="AA60">
        <v>8.6195140514311142</v>
      </c>
      <c r="AB60">
        <v>6.1349999999999989</v>
      </c>
      <c r="AC60">
        <v>2.9693199999999997</v>
      </c>
      <c r="AD60">
        <v>11.22681</v>
      </c>
      <c r="AE60">
        <v>15.166195200000001</v>
      </c>
      <c r="AF60">
        <v>2.7225000000000001</v>
      </c>
      <c r="AG60">
        <v>11.992443839999996</v>
      </c>
      <c r="AH60">
        <v>46.92221</v>
      </c>
      <c r="AI60">
        <v>0</v>
      </c>
      <c r="AJ60">
        <v>0</v>
      </c>
      <c r="AK60">
        <v>15.688790000000001</v>
      </c>
      <c r="AL60">
        <v>0</v>
      </c>
      <c r="AM60">
        <v>0</v>
      </c>
      <c r="AN60">
        <v>1.0521499999999999</v>
      </c>
      <c r="AO60">
        <v>5.8629479999999994</v>
      </c>
      <c r="AP60">
        <v>3.104909900086732</v>
      </c>
      <c r="AQ60">
        <v>0</v>
      </c>
      <c r="AR60">
        <v>4.7418000000000005</v>
      </c>
      <c r="AS60">
        <v>3.3015999999999996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763.84777232804356</v>
      </c>
      <c r="DN60">
        <v>26.312722246988262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9.413236615678775</v>
      </c>
      <c r="L61">
        <v>385.66901687052683</v>
      </c>
      <c r="M61">
        <v>28.228918371936135</v>
      </c>
      <c r="N61">
        <v>36.240311350499212</v>
      </c>
      <c r="O61">
        <v>0</v>
      </c>
      <c r="P61">
        <v>42.743663770698745</v>
      </c>
      <c r="Q61">
        <v>6.1255488435374152</v>
      </c>
      <c r="R61">
        <v>6.4995987179487171</v>
      </c>
      <c r="S61">
        <v>8.0968574257425754</v>
      </c>
      <c r="T61">
        <v>0</v>
      </c>
      <c r="U61">
        <v>64.238364251661196</v>
      </c>
      <c r="V61">
        <v>4.2659420718816055</v>
      </c>
      <c r="W61">
        <v>10.012878076785073</v>
      </c>
      <c r="X61">
        <v>45.259368053350272</v>
      </c>
      <c r="Y61">
        <v>0</v>
      </c>
      <c r="Z61">
        <v>4.0014000000000012</v>
      </c>
      <c r="AA61">
        <v>8.6195140514311142</v>
      </c>
      <c r="AB61">
        <v>6.1349999999999989</v>
      </c>
      <c r="AC61">
        <v>2.9693199999999997</v>
      </c>
      <c r="AD61">
        <v>11.22681</v>
      </c>
      <c r="AE61">
        <v>15.166195200000001</v>
      </c>
      <c r="AF61">
        <v>2.7225000000000001</v>
      </c>
      <c r="AG61">
        <v>11.992443839999996</v>
      </c>
      <c r="AH61">
        <v>46.92221</v>
      </c>
      <c r="AI61">
        <v>0</v>
      </c>
      <c r="AJ61">
        <v>0</v>
      </c>
      <c r="AK61">
        <v>15.688790000000001</v>
      </c>
      <c r="AL61">
        <v>0</v>
      </c>
      <c r="AM61">
        <v>0</v>
      </c>
      <c r="AN61">
        <v>1.0521499999999999</v>
      </c>
      <c r="AO61">
        <v>5.8629479999999994</v>
      </c>
      <c r="AP61">
        <v>3.104909900086732</v>
      </c>
      <c r="AQ61">
        <v>0</v>
      </c>
      <c r="AR61">
        <v>14.902800000000004</v>
      </c>
      <c r="AS61">
        <v>3.3015999999999996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773.80652324975244</v>
      </c>
      <c r="DN61">
        <v>26.65577216201164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9.413236615678775</v>
      </c>
      <c r="L62">
        <v>385.66901687052683</v>
      </c>
      <c r="M62">
        <v>28.228918371936135</v>
      </c>
      <c r="N62">
        <v>36.240311350499212</v>
      </c>
      <c r="O62">
        <v>0</v>
      </c>
      <c r="P62">
        <v>42.743663770698745</v>
      </c>
      <c r="Q62">
        <v>6.1255488435374152</v>
      </c>
      <c r="R62">
        <v>6.4995987179487171</v>
      </c>
      <c r="S62">
        <v>8.0968574257425754</v>
      </c>
      <c r="T62">
        <v>0</v>
      </c>
      <c r="U62">
        <v>64.238364251661196</v>
      </c>
      <c r="V62">
        <v>4.2659420718816055</v>
      </c>
      <c r="W62">
        <v>10.012878076785073</v>
      </c>
      <c r="X62">
        <v>45.259368053350272</v>
      </c>
      <c r="Y62">
        <v>0</v>
      </c>
      <c r="Z62">
        <v>4.0014000000000012</v>
      </c>
      <c r="AA62">
        <v>8.6195140514311142</v>
      </c>
      <c r="AB62">
        <v>6.1349999999999989</v>
      </c>
      <c r="AC62">
        <v>2.9693199999999997</v>
      </c>
      <c r="AD62">
        <v>11.22681</v>
      </c>
      <c r="AE62">
        <v>15.166195200000001</v>
      </c>
      <c r="AF62">
        <v>2.7225000000000001</v>
      </c>
      <c r="AG62">
        <v>11.992443839999996</v>
      </c>
      <c r="AH62">
        <v>46.92221</v>
      </c>
      <c r="AI62">
        <v>0</v>
      </c>
      <c r="AJ62">
        <v>0</v>
      </c>
      <c r="AK62">
        <v>15.688790000000001</v>
      </c>
      <c r="AL62">
        <v>0</v>
      </c>
      <c r="AM62">
        <v>0</v>
      </c>
      <c r="AN62">
        <v>1.0521499999999999</v>
      </c>
      <c r="AO62">
        <v>5.8629479999999994</v>
      </c>
      <c r="AP62">
        <v>3.104909900086732</v>
      </c>
      <c r="AQ62">
        <v>0</v>
      </c>
      <c r="AR62">
        <v>14.902800000000004</v>
      </c>
      <c r="AS62">
        <v>3.3015999999999996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773.80652324975244</v>
      </c>
      <c r="DN62">
        <v>26.65577216201164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9.413239548232669</v>
      </c>
      <c r="L63">
        <v>385.67098025187948</v>
      </c>
      <c r="M63">
        <v>28.228918371936135</v>
      </c>
      <c r="N63">
        <v>36.240311350499212</v>
      </c>
      <c r="O63">
        <v>0</v>
      </c>
      <c r="P63">
        <v>42.743663770698745</v>
      </c>
      <c r="Q63">
        <v>6.1335234567901233</v>
      </c>
      <c r="R63">
        <v>6.3896571981923813</v>
      </c>
      <c r="S63">
        <v>8.0989283813747246</v>
      </c>
      <c r="T63">
        <v>0</v>
      </c>
      <c r="U63">
        <v>64.238364251661196</v>
      </c>
      <c r="V63">
        <v>4.2665617834394904</v>
      </c>
      <c r="W63">
        <v>9.683717775752049</v>
      </c>
      <c r="X63">
        <v>45.257766783700404</v>
      </c>
      <c r="Y63">
        <v>0</v>
      </c>
      <c r="Z63">
        <v>0</v>
      </c>
      <c r="AA63">
        <v>12.929271077146675</v>
      </c>
      <c r="AB63">
        <v>6.1349999999999989</v>
      </c>
      <c r="AC63">
        <v>2.9693199999999997</v>
      </c>
      <c r="AD63">
        <v>11.22681</v>
      </c>
      <c r="AE63">
        <v>15.166195200000001</v>
      </c>
      <c r="AF63">
        <v>2.7225000000000001</v>
      </c>
      <c r="AG63">
        <v>11.992443839999996</v>
      </c>
      <c r="AH63">
        <v>46.92221</v>
      </c>
      <c r="AI63">
        <v>0</v>
      </c>
      <c r="AJ63">
        <v>0</v>
      </c>
      <c r="AK63">
        <v>15.688790000000001</v>
      </c>
      <c r="AL63">
        <v>0</v>
      </c>
      <c r="AM63">
        <v>0</v>
      </c>
      <c r="AN63">
        <v>1.0521499999999999</v>
      </c>
      <c r="AO63">
        <v>6.3139440000000002</v>
      </c>
      <c r="AP63">
        <v>3.104909900086732</v>
      </c>
      <c r="AQ63">
        <v>0</v>
      </c>
      <c r="AR63">
        <v>4.7418000000000005</v>
      </c>
      <c r="AS63">
        <v>3.3015999999999996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764.30403667571454</v>
      </c>
      <c r="DN63">
        <v>26.328540265675272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9.413239548232669</v>
      </c>
      <c r="L64">
        <v>385.67098025187948</v>
      </c>
      <c r="M64">
        <v>28.228918371936135</v>
      </c>
      <c r="N64">
        <v>36.240311350499212</v>
      </c>
      <c r="O64">
        <v>0</v>
      </c>
      <c r="P64">
        <v>42.743663770698745</v>
      </c>
      <c r="Q64">
        <v>6.1335234567901233</v>
      </c>
      <c r="R64">
        <v>6.3894208029197079</v>
      </c>
      <c r="S64">
        <v>8.0989283813747246</v>
      </c>
      <c r="T64">
        <v>0</v>
      </c>
      <c r="U64">
        <v>64.238364251661196</v>
      </c>
      <c r="V64">
        <v>4.2665617834394904</v>
      </c>
      <c r="W64">
        <v>9.683717775752049</v>
      </c>
      <c r="X64">
        <v>45.257580835962138</v>
      </c>
      <c r="Y64">
        <v>0</v>
      </c>
      <c r="Z64">
        <v>0</v>
      </c>
      <c r="AA64">
        <v>12.929271077146675</v>
      </c>
      <c r="AB64">
        <v>6.1349999999999989</v>
      </c>
      <c r="AC64">
        <v>2.9693199999999997</v>
      </c>
      <c r="AD64">
        <v>11.22681</v>
      </c>
      <c r="AE64">
        <v>15.166195200000001</v>
      </c>
      <c r="AF64">
        <v>2.7225000000000001</v>
      </c>
      <c r="AG64">
        <v>11.992443839999996</v>
      </c>
      <c r="AH64">
        <v>46.92221</v>
      </c>
      <c r="AI64">
        <v>0</v>
      </c>
      <c r="AJ64">
        <v>0</v>
      </c>
      <c r="AK64">
        <v>15.688790000000001</v>
      </c>
      <c r="AL64">
        <v>0</v>
      </c>
      <c r="AM64">
        <v>0</v>
      </c>
      <c r="AN64">
        <v>1.0521499999999999</v>
      </c>
      <c r="AO64">
        <v>6.3139440000000002</v>
      </c>
      <c r="AP64">
        <v>3.104909900086732</v>
      </c>
      <c r="AQ64">
        <v>0</v>
      </c>
      <c r="AR64">
        <v>4.7418000000000005</v>
      </c>
      <c r="AS64">
        <v>3.3015999999999996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764.30362830058118</v>
      </c>
      <c r="DN64">
        <v>26.328526297797794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8.4202422854095467</v>
      </c>
      <c r="L65">
        <v>385.67098025187948</v>
      </c>
      <c r="M65">
        <v>28.228918371936135</v>
      </c>
      <c r="N65">
        <v>36.240311350499212</v>
      </c>
      <c r="O65">
        <v>0</v>
      </c>
      <c r="P65">
        <v>39.350137118890146</v>
      </c>
      <c r="Q65">
        <v>5.4600878267363697</v>
      </c>
      <c r="R65">
        <v>6.3894208029197079</v>
      </c>
      <c r="S65">
        <v>7.2083426836672739</v>
      </c>
      <c r="T65">
        <v>0</v>
      </c>
      <c r="U65">
        <v>64.238364251661196</v>
      </c>
      <c r="V65">
        <v>4.2641846612062553</v>
      </c>
      <c r="W65">
        <v>9.6821238938053096</v>
      </c>
      <c r="X65">
        <v>45.258124780855532</v>
      </c>
      <c r="Y65">
        <v>0</v>
      </c>
      <c r="Z65">
        <v>0</v>
      </c>
      <c r="AA65">
        <v>12.929271077146675</v>
      </c>
      <c r="AB65">
        <v>6.1349999999999989</v>
      </c>
      <c r="AC65">
        <v>2.9693199999999997</v>
      </c>
      <c r="AD65">
        <v>11.22681</v>
      </c>
      <c r="AE65">
        <v>15.166195200000001</v>
      </c>
      <c r="AF65">
        <v>2.7225000000000001</v>
      </c>
      <c r="AG65">
        <v>11.992443839999996</v>
      </c>
      <c r="AH65">
        <v>46.92221</v>
      </c>
      <c r="AI65">
        <v>0</v>
      </c>
      <c r="AJ65">
        <v>0</v>
      </c>
      <c r="AK65">
        <v>15.688790000000001</v>
      </c>
      <c r="AL65">
        <v>0</v>
      </c>
      <c r="AM65">
        <v>0</v>
      </c>
      <c r="AN65">
        <v>1.0521499999999999</v>
      </c>
      <c r="AO65">
        <v>6.3139440000000002</v>
      </c>
      <c r="AP65">
        <v>3.104909900086732</v>
      </c>
      <c r="AQ65">
        <v>0</v>
      </c>
      <c r="AR65">
        <v>4.7418000000000005</v>
      </c>
      <c r="AS65">
        <v>3.3015999999999996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758.54792327870439</v>
      </c>
      <c r="DN65">
        <v>26.130259017994959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8.8858782312278777</v>
      </c>
      <c r="L66">
        <v>385.67098025187948</v>
      </c>
      <c r="M66">
        <v>28.228918371936135</v>
      </c>
      <c r="N66">
        <v>36.240311350499212</v>
      </c>
      <c r="O66">
        <v>0</v>
      </c>
      <c r="P66">
        <v>39.350137118890146</v>
      </c>
      <c r="Q66">
        <v>5.4600878267363697</v>
      </c>
      <c r="R66">
        <v>6.1728819301848041</v>
      </c>
      <c r="S66">
        <v>7.2083426836672739</v>
      </c>
      <c r="T66">
        <v>0</v>
      </c>
      <c r="U66">
        <v>64.238364251661196</v>
      </c>
      <c r="V66">
        <v>4.2641846612062553</v>
      </c>
      <c r="W66">
        <v>9.6821238938053096</v>
      </c>
      <c r="X66">
        <v>45.258124780855532</v>
      </c>
      <c r="Y66">
        <v>0</v>
      </c>
      <c r="Z66">
        <v>0</v>
      </c>
      <c r="AA66">
        <v>12.929271077146675</v>
      </c>
      <c r="AB66">
        <v>6.1349999999999989</v>
      </c>
      <c r="AC66">
        <v>2.9693199999999997</v>
      </c>
      <c r="AD66">
        <v>11.22681</v>
      </c>
      <c r="AE66">
        <v>15.166195200000001</v>
      </c>
      <c r="AF66">
        <v>2.7225000000000001</v>
      </c>
      <c r="AG66">
        <v>11.992443839999996</v>
      </c>
      <c r="AH66">
        <v>46.92221</v>
      </c>
      <c r="AI66">
        <v>0</v>
      </c>
      <c r="AJ66">
        <v>0</v>
      </c>
      <c r="AK66">
        <v>15.688790000000001</v>
      </c>
      <c r="AL66">
        <v>0</v>
      </c>
      <c r="AM66">
        <v>0</v>
      </c>
      <c r="AN66">
        <v>1.0521499999999999</v>
      </c>
      <c r="AO66">
        <v>6.3139440000000002</v>
      </c>
      <c r="AP66">
        <v>3.104909900086732</v>
      </c>
      <c r="AQ66">
        <v>0</v>
      </c>
      <c r="AR66">
        <v>4.7418000000000005</v>
      </c>
      <c r="AS66">
        <v>3.3015999999999996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758.78872519052709</v>
      </c>
      <c r="DN66">
        <v>26.138554179255713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8.420148466981134</v>
      </c>
      <c r="L67">
        <v>385.67098025187948</v>
      </c>
      <c r="M67">
        <v>28.228918371936135</v>
      </c>
      <c r="N67">
        <v>36.240311350499212</v>
      </c>
      <c r="O67">
        <v>0</v>
      </c>
      <c r="P67">
        <v>39.350137118890146</v>
      </c>
      <c r="Q67">
        <v>5.4600878267363697</v>
      </c>
      <c r="R67">
        <v>6.1728819301848041</v>
      </c>
      <c r="S67">
        <v>7.2083426836672739</v>
      </c>
      <c r="T67">
        <v>0</v>
      </c>
      <c r="U67">
        <v>64.238364251661196</v>
      </c>
      <c r="V67">
        <v>4.2641846612062553</v>
      </c>
      <c r="W67">
        <v>9.6821238938053096</v>
      </c>
      <c r="X67">
        <v>45.258124780855532</v>
      </c>
      <c r="Y67">
        <v>0</v>
      </c>
      <c r="Z67">
        <v>0</v>
      </c>
      <c r="AA67">
        <v>12.929271077146675</v>
      </c>
      <c r="AB67">
        <v>6.1349999999999989</v>
      </c>
      <c r="AC67">
        <v>2.9693199999999997</v>
      </c>
      <c r="AD67">
        <v>8.3897099999999991</v>
      </c>
      <c r="AE67">
        <v>15.166195200000001</v>
      </c>
      <c r="AF67">
        <v>2.7225000000000001</v>
      </c>
      <c r="AG67">
        <v>11.992443839999996</v>
      </c>
      <c r="AH67">
        <v>46.92221</v>
      </c>
      <c r="AI67">
        <v>0</v>
      </c>
      <c r="AJ67">
        <v>0</v>
      </c>
      <c r="AK67">
        <v>15.688790000000001</v>
      </c>
      <c r="AL67">
        <v>0</v>
      </c>
      <c r="AM67">
        <v>0</v>
      </c>
      <c r="AN67">
        <v>1.0521499999999999</v>
      </c>
      <c r="AO67">
        <v>6.3139440000000002</v>
      </c>
      <c r="AP67">
        <v>3.104909900086732</v>
      </c>
      <c r="AQ67">
        <v>0</v>
      </c>
      <c r="AR67">
        <v>4.7418000000000005</v>
      </c>
      <c r="AS67">
        <v>3.3015999999999996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755.5958796248143</v>
      </c>
      <c r="DN67">
        <v>26.028569980721798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8.4202200172562573</v>
      </c>
      <c r="L68">
        <v>385.67098025187948</v>
      </c>
      <c r="M68">
        <v>28.228918371936135</v>
      </c>
      <c r="N68">
        <v>36.240311350499212</v>
      </c>
      <c r="O68">
        <v>0</v>
      </c>
      <c r="P68">
        <v>39.350137118890146</v>
      </c>
      <c r="Q68">
        <v>5.4600878267363697</v>
      </c>
      <c r="R68">
        <v>6.1728819301848041</v>
      </c>
      <c r="S68">
        <v>7.2083426836672739</v>
      </c>
      <c r="T68">
        <v>0</v>
      </c>
      <c r="U68">
        <v>64.238364251661196</v>
      </c>
      <c r="V68">
        <v>4.2641846612062553</v>
      </c>
      <c r="W68">
        <v>9.6821238938053096</v>
      </c>
      <c r="X68">
        <v>45.258124780855532</v>
      </c>
      <c r="Y68">
        <v>0</v>
      </c>
      <c r="Z68">
        <v>0</v>
      </c>
      <c r="AA68">
        <v>12.929271077146675</v>
      </c>
      <c r="AB68">
        <v>6.5440000000000005</v>
      </c>
      <c r="AC68">
        <v>2.9693199999999997</v>
      </c>
      <c r="AD68">
        <v>8.3897099999999991</v>
      </c>
      <c r="AE68">
        <v>15.166195200000001</v>
      </c>
      <c r="AF68">
        <v>2.7225000000000001</v>
      </c>
      <c r="AG68">
        <v>11.992443839999996</v>
      </c>
      <c r="AH68">
        <v>46.92221</v>
      </c>
      <c r="AI68">
        <v>0</v>
      </c>
      <c r="AJ68">
        <v>0</v>
      </c>
      <c r="AK68">
        <v>15.688790000000001</v>
      </c>
      <c r="AL68">
        <v>0</v>
      </c>
      <c r="AM68">
        <v>0</v>
      </c>
      <c r="AN68">
        <v>1.0521499999999999</v>
      </c>
      <c r="AO68">
        <v>6.3139440000000002</v>
      </c>
      <c r="AP68">
        <v>3.104909900086732</v>
      </c>
      <c r="AQ68">
        <v>0</v>
      </c>
      <c r="AR68">
        <v>4.7418000000000005</v>
      </c>
      <c r="AS68">
        <v>3.3015999999999996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755.99132936855528</v>
      </c>
      <c r="DN68">
        <v>26.04219178725598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9.1754964595662809</v>
      </c>
      <c r="L69">
        <v>385.67098025187948</v>
      </c>
      <c r="M69">
        <v>28.228918371936135</v>
      </c>
      <c r="N69">
        <v>36.240311350499212</v>
      </c>
      <c r="O69">
        <v>0</v>
      </c>
      <c r="P69">
        <v>39.350137118890146</v>
      </c>
      <c r="Q69">
        <v>6.1335234567901233</v>
      </c>
      <c r="R69">
        <v>6.1728819301848041</v>
      </c>
      <c r="S69">
        <v>8.0989283813747246</v>
      </c>
      <c r="T69">
        <v>0</v>
      </c>
      <c r="U69">
        <v>64.238364251661196</v>
      </c>
      <c r="V69">
        <v>4.2641846612062553</v>
      </c>
      <c r="W69">
        <v>9.6821238938053096</v>
      </c>
      <c r="X69">
        <v>45.258124780855532</v>
      </c>
      <c r="Y69">
        <v>0</v>
      </c>
      <c r="Z69">
        <v>0</v>
      </c>
      <c r="AA69">
        <v>12.929271077146675</v>
      </c>
      <c r="AB69">
        <v>6.5440000000000005</v>
      </c>
      <c r="AC69">
        <v>2.9693199999999997</v>
      </c>
      <c r="AD69">
        <v>8.3897099999999991</v>
      </c>
      <c r="AE69">
        <v>15.166195200000001</v>
      </c>
      <c r="AF69">
        <v>2.7225000000000001</v>
      </c>
      <c r="AG69">
        <v>11.992443839999996</v>
      </c>
      <c r="AH69">
        <v>46.92221</v>
      </c>
      <c r="AI69">
        <v>0</v>
      </c>
      <c r="AJ69">
        <v>0</v>
      </c>
      <c r="AK69">
        <v>15.688790000000001</v>
      </c>
      <c r="AL69">
        <v>0</v>
      </c>
      <c r="AM69">
        <v>1.4314999999999996</v>
      </c>
      <c r="AN69">
        <v>0</v>
      </c>
      <c r="AO69">
        <v>6.3139440000000002</v>
      </c>
      <c r="AP69">
        <v>3.104909900086732</v>
      </c>
      <c r="AQ69">
        <v>0</v>
      </c>
      <c r="AR69">
        <v>4.7418000000000005</v>
      </c>
      <c r="AS69">
        <v>4.5396999999999998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759.79698385278198</v>
      </c>
      <c r="DN69">
        <v>26.17328507310059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9.4134742713505197</v>
      </c>
      <c r="L70">
        <v>385.67098025187948</v>
      </c>
      <c r="M70">
        <v>28.228918371936135</v>
      </c>
      <c r="N70">
        <v>36.240311350499212</v>
      </c>
      <c r="O70">
        <v>0</v>
      </c>
      <c r="P70">
        <v>39.350137118890146</v>
      </c>
      <c r="Q70">
        <v>6.1335234567901233</v>
      </c>
      <c r="R70">
        <v>6.1728819301848041</v>
      </c>
      <c r="S70">
        <v>8.0989283813747246</v>
      </c>
      <c r="T70">
        <v>0</v>
      </c>
      <c r="U70">
        <v>64.238364251661196</v>
      </c>
      <c r="V70">
        <v>4.2641846612062553</v>
      </c>
      <c r="W70">
        <v>9.6821238938053096</v>
      </c>
      <c r="X70">
        <v>45.258124780855532</v>
      </c>
      <c r="Y70">
        <v>0</v>
      </c>
      <c r="Z70">
        <v>0</v>
      </c>
      <c r="AA70">
        <v>12.929271077146675</v>
      </c>
      <c r="AB70">
        <v>6.5440000000000005</v>
      </c>
      <c r="AC70">
        <v>2.9693199999999997</v>
      </c>
      <c r="AD70">
        <v>8.3897099999999991</v>
      </c>
      <c r="AE70">
        <v>15.166195200000001</v>
      </c>
      <c r="AF70">
        <v>2.7225000000000001</v>
      </c>
      <c r="AG70">
        <v>11.992443839999996</v>
      </c>
      <c r="AH70">
        <v>46.92221</v>
      </c>
      <c r="AI70">
        <v>0</v>
      </c>
      <c r="AJ70">
        <v>0</v>
      </c>
      <c r="AK70">
        <v>15.688790000000001</v>
      </c>
      <c r="AL70">
        <v>0</v>
      </c>
      <c r="AM70">
        <v>1.5133000000000001</v>
      </c>
      <c r="AN70">
        <v>0</v>
      </c>
      <c r="AO70">
        <v>6.3139440000000002</v>
      </c>
      <c r="AP70">
        <v>3.104909900086732</v>
      </c>
      <c r="AQ70">
        <v>4.6391999999999989</v>
      </c>
      <c r="AR70">
        <v>4.7418000000000005</v>
      </c>
      <c r="AS70">
        <v>4.5396999999999998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764.59082764054426</v>
      </c>
      <c r="DN70">
        <v>26.338419097122472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9.4135203592587899</v>
      </c>
      <c r="L71">
        <v>385.66482173527788</v>
      </c>
      <c r="M71">
        <v>28.228918371936135</v>
      </c>
      <c r="N71">
        <v>36.240311350499212</v>
      </c>
      <c r="O71">
        <v>0</v>
      </c>
      <c r="P71">
        <v>39.350137118890146</v>
      </c>
      <c r="Q71">
        <v>6.1292498614958459</v>
      </c>
      <c r="R71">
        <v>6.1728819301848041</v>
      </c>
      <c r="S71">
        <v>0</v>
      </c>
      <c r="T71">
        <v>0</v>
      </c>
      <c r="U71">
        <v>64.238364251661196</v>
      </c>
      <c r="V71">
        <v>4.2641846612062553</v>
      </c>
      <c r="W71">
        <v>9.6821238938053096</v>
      </c>
      <c r="X71">
        <v>45.258124780855532</v>
      </c>
      <c r="Y71">
        <v>0</v>
      </c>
      <c r="Z71">
        <v>0</v>
      </c>
      <c r="AA71">
        <v>12.929271077146675</v>
      </c>
      <c r="AB71">
        <v>6.5440000000000005</v>
      </c>
      <c r="AC71">
        <v>2.9693199999999997</v>
      </c>
      <c r="AD71">
        <v>8.3897099999999991</v>
      </c>
      <c r="AE71">
        <v>15.166195200000001</v>
      </c>
      <c r="AF71">
        <v>2.7225000000000001</v>
      </c>
      <c r="AG71">
        <v>11.992443839999996</v>
      </c>
      <c r="AH71">
        <v>46.92221</v>
      </c>
      <c r="AI71">
        <v>0</v>
      </c>
      <c r="AJ71">
        <v>0</v>
      </c>
      <c r="AK71">
        <v>15.688790000000001</v>
      </c>
      <c r="AL71">
        <v>0</v>
      </c>
      <c r="AM71">
        <v>1.6032799999999998</v>
      </c>
      <c r="AN71">
        <v>0</v>
      </c>
      <c r="AO71">
        <v>6.3139440000000002</v>
      </c>
      <c r="AP71">
        <v>3.104909900086732</v>
      </c>
      <c r="AQ71">
        <v>9.6650000000000009</v>
      </c>
      <c r="AR71">
        <v>14.902800000000004</v>
      </c>
      <c r="AS71">
        <v>4.5396999999999998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771.51961694058366</v>
      </c>
      <c r="DN71">
        <v>26.577095391720682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9.4132724555085492</v>
      </c>
      <c r="L72">
        <v>385.66482173527788</v>
      </c>
      <c r="M72">
        <v>28.228918371936135</v>
      </c>
      <c r="N72">
        <v>36.240311350499212</v>
      </c>
      <c r="O72">
        <v>0</v>
      </c>
      <c r="P72">
        <v>39.350137118890146</v>
      </c>
      <c r="Q72">
        <v>6.1292498614958459</v>
      </c>
      <c r="R72">
        <v>6.1728819301848041</v>
      </c>
      <c r="S72">
        <v>0</v>
      </c>
      <c r="T72">
        <v>0</v>
      </c>
      <c r="U72">
        <v>64.238364251661196</v>
      </c>
      <c r="V72">
        <v>4.2641846612062553</v>
      </c>
      <c r="W72">
        <v>9.6821238938053096</v>
      </c>
      <c r="X72">
        <v>45.258124780855532</v>
      </c>
      <c r="Y72">
        <v>0</v>
      </c>
      <c r="Z72">
        <v>0</v>
      </c>
      <c r="AA72">
        <v>12.929271077146675</v>
      </c>
      <c r="AB72">
        <v>6.5440000000000005</v>
      </c>
      <c r="AC72">
        <v>2.9693199999999997</v>
      </c>
      <c r="AD72">
        <v>8.3897099999999991</v>
      </c>
      <c r="AE72">
        <v>15.166195200000001</v>
      </c>
      <c r="AF72">
        <v>2.7225000000000001</v>
      </c>
      <c r="AG72">
        <v>11.992443839999996</v>
      </c>
      <c r="AH72">
        <v>46.92221</v>
      </c>
      <c r="AI72">
        <v>0</v>
      </c>
      <c r="AJ72">
        <v>0</v>
      </c>
      <c r="AK72">
        <v>15.688790000000001</v>
      </c>
      <c r="AL72">
        <v>0</v>
      </c>
      <c r="AM72">
        <v>1.6032799999999998</v>
      </c>
      <c r="AN72">
        <v>0</v>
      </c>
      <c r="AO72">
        <v>6.3139440000000002</v>
      </c>
      <c r="AP72">
        <v>3.104909900086732</v>
      </c>
      <c r="AQ72">
        <v>9.6650000000000009</v>
      </c>
      <c r="AR72">
        <v>14.902800000000004</v>
      </c>
      <c r="AS72">
        <v>4.5396999999999998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771.5193772936334</v>
      </c>
      <c r="DN72">
        <v>26.577087134920752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9.4132906693146587</v>
      </c>
      <c r="L73">
        <v>385.66482173527788</v>
      </c>
      <c r="M73">
        <v>28.228918371936135</v>
      </c>
      <c r="N73">
        <v>36.240311350499212</v>
      </c>
      <c r="O73">
        <v>0</v>
      </c>
      <c r="P73">
        <v>37.971100802407221</v>
      </c>
      <c r="Q73">
        <v>6.1292498614958459</v>
      </c>
      <c r="R73">
        <v>6.1728819301848041</v>
      </c>
      <c r="S73">
        <v>0</v>
      </c>
      <c r="T73">
        <v>0</v>
      </c>
      <c r="U73">
        <v>64.238364251661196</v>
      </c>
      <c r="V73">
        <v>4.2641846612062553</v>
      </c>
      <c r="W73">
        <v>9.6821238938053096</v>
      </c>
      <c r="X73">
        <v>45.258124780855532</v>
      </c>
      <c r="Y73">
        <v>0</v>
      </c>
      <c r="Z73">
        <v>0</v>
      </c>
      <c r="AA73">
        <v>12.929271077146675</v>
      </c>
      <c r="AB73">
        <v>6.5440000000000005</v>
      </c>
      <c r="AC73">
        <v>2.9693199999999997</v>
      </c>
      <c r="AD73">
        <v>5.674199999999999</v>
      </c>
      <c r="AE73">
        <v>15.166195200000001</v>
      </c>
      <c r="AF73">
        <v>2.7225000000000001</v>
      </c>
      <c r="AG73">
        <v>11.992443839999996</v>
      </c>
      <c r="AH73">
        <v>46.92221</v>
      </c>
      <c r="AI73">
        <v>0</v>
      </c>
      <c r="AJ73">
        <v>0</v>
      </c>
      <c r="AK73">
        <v>15.688790000000001</v>
      </c>
      <c r="AL73">
        <v>0</v>
      </c>
      <c r="AM73">
        <v>1.6032799999999998</v>
      </c>
      <c r="AN73">
        <v>0</v>
      </c>
      <c r="AO73">
        <v>6.3139440000000002</v>
      </c>
      <c r="AP73">
        <v>3.104909900086732</v>
      </c>
      <c r="AQ73">
        <v>9.6650000000000009</v>
      </c>
      <c r="AR73">
        <v>4.7418000000000005</v>
      </c>
      <c r="AS73">
        <v>4.5396999999999998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757.73855848848063</v>
      </c>
      <c r="DN73">
        <v>26.102377837396752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9.4132081686186133</v>
      </c>
      <c r="L74">
        <v>385.66482173527788</v>
      </c>
      <c r="M74">
        <v>28.228918371936135</v>
      </c>
      <c r="N74">
        <v>36.240311350499212</v>
      </c>
      <c r="O74">
        <v>0</v>
      </c>
      <c r="P74">
        <v>37.971100802407221</v>
      </c>
      <c r="Q74">
        <v>6.1292498614958459</v>
      </c>
      <c r="R74">
        <v>6.1728819301848041</v>
      </c>
      <c r="S74">
        <v>0</v>
      </c>
      <c r="T74">
        <v>0</v>
      </c>
      <c r="U74">
        <v>64.238364251661196</v>
      </c>
      <c r="V74">
        <v>4.2641846612062553</v>
      </c>
      <c r="W74">
        <v>9.6821238938053096</v>
      </c>
      <c r="X74">
        <v>45.258124780855532</v>
      </c>
      <c r="Y74">
        <v>0</v>
      </c>
      <c r="Z74">
        <v>0</v>
      </c>
      <c r="AA74">
        <v>12.929271077146675</v>
      </c>
      <c r="AB74">
        <v>6.5440000000000005</v>
      </c>
      <c r="AC74">
        <v>2.9693199999999997</v>
      </c>
      <c r="AD74">
        <v>5.674199999999999</v>
      </c>
      <c r="AE74">
        <v>15.166195200000001</v>
      </c>
      <c r="AF74">
        <v>2.7225000000000001</v>
      </c>
      <c r="AG74">
        <v>11.992443839999996</v>
      </c>
      <c r="AH74">
        <v>46.92221</v>
      </c>
      <c r="AI74">
        <v>0</v>
      </c>
      <c r="AJ74">
        <v>0</v>
      </c>
      <c r="AK74">
        <v>15.688790000000001</v>
      </c>
      <c r="AL74">
        <v>0</v>
      </c>
      <c r="AM74">
        <v>1.6032799999999998</v>
      </c>
      <c r="AN74">
        <v>0</v>
      </c>
      <c r="AO74">
        <v>6.3139440000000002</v>
      </c>
      <c r="AP74">
        <v>3.104909900086732</v>
      </c>
      <c r="AQ74">
        <v>13.9176</v>
      </c>
      <c r="AR74">
        <v>4.7418000000000005</v>
      </c>
      <c r="AS74">
        <v>4.5396999999999998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761.84946715499075</v>
      </c>
      <c r="DN74">
        <v>26.243986670190569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9.4134362568094776</v>
      </c>
      <c r="L75">
        <v>385.66482173527788</v>
      </c>
      <c r="M75">
        <v>28.228918371936135</v>
      </c>
      <c r="N75">
        <v>36.240311350499212</v>
      </c>
      <c r="O75">
        <v>0</v>
      </c>
      <c r="P75">
        <v>36.817241379310346</v>
      </c>
      <c r="Q75">
        <v>6.1292498614958459</v>
      </c>
      <c r="R75">
        <v>6.1722996406570836</v>
      </c>
      <c r="S75">
        <v>4.0857142857142856E-2</v>
      </c>
      <c r="T75">
        <v>0</v>
      </c>
      <c r="U75">
        <v>64.238364251661196</v>
      </c>
      <c r="V75">
        <v>4.2641846612062553</v>
      </c>
      <c r="W75">
        <v>9.6821238938053096</v>
      </c>
      <c r="X75">
        <v>45.258124780855532</v>
      </c>
      <c r="Y75">
        <v>0</v>
      </c>
      <c r="Z75">
        <v>0</v>
      </c>
      <c r="AA75">
        <v>12.929271077146675</v>
      </c>
      <c r="AB75">
        <v>8.0818399999999997</v>
      </c>
      <c r="AC75">
        <v>2.9693199999999997</v>
      </c>
      <c r="AD75">
        <v>5.674199999999999</v>
      </c>
      <c r="AE75">
        <v>15.166195200000001</v>
      </c>
      <c r="AF75">
        <v>2.7225000000000001</v>
      </c>
      <c r="AG75">
        <v>11.992443839999996</v>
      </c>
      <c r="AH75">
        <v>46.92221</v>
      </c>
      <c r="AI75">
        <v>0</v>
      </c>
      <c r="AJ75">
        <v>0</v>
      </c>
      <c r="AK75">
        <v>15.688790000000001</v>
      </c>
      <c r="AL75">
        <v>0</v>
      </c>
      <c r="AM75">
        <v>1.6032799999999998</v>
      </c>
      <c r="AN75">
        <v>0</v>
      </c>
      <c r="AO75">
        <v>6.3139440000000002</v>
      </c>
      <c r="AP75">
        <v>3.104909900086732</v>
      </c>
      <c r="AQ75">
        <v>13.9176</v>
      </c>
      <c r="AR75">
        <v>4.7418000000000005</v>
      </c>
      <c r="AS75">
        <v>4.5396999999999998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762.25981534611037</v>
      </c>
      <c r="DN75">
        <v>26.258121997494246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9.4132676258992802</v>
      </c>
      <c r="L76">
        <v>385.66482173527788</v>
      </c>
      <c r="M76">
        <v>28.228918371936135</v>
      </c>
      <c r="N76">
        <v>36.240311350499212</v>
      </c>
      <c r="O76">
        <v>0</v>
      </c>
      <c r="P76">
        <v>36.817241379310346</v>
      </c>
      <c r="Q76">
        <v>6.1292498614958459</v>
      </c>
      <c r="R76">
        <v>6.1722996406570836</v>
      </c>
      <c r="S76">
        <v>0.28086206896551724</v>
      </c>
      <c r="T76">
        <v>0</v>
      </c>
      <c r="U76">
        <v>64.238364251661196</v>
      </c>
      <c r="V76">
        <v>4.2641846612062553</v>
      </c>
      <c r="W76">
        <v>9.6821238938053096</v>
      </c>
      <c r="X76">
        <v>45.258124780855532</v>
      </c>
      <c r="Y76">
        <v>0</v>
      </c>
      <c r="Z76">
        <v>0.33750000000000008</v>
      </c>
      <c r="AA76">
        <v>12.929271077146675</v>
      </c>
      <c r="AB76">
        <v>8.0818399999999997</v>
      </c>
      <c r="AC76">
        <v>2.9693199999999997</v>
      </c>
      <c r="AD76">
        <v>5.674199999999999</v>
      </c>
      <c r="AE76">
        <v>15.166195200000001</v>
      </c>
      <c r="AF76">
        <v>2.7225000000000001</v>
      </c>
      <c r="AG76">
        <v>11.992443839999996</v>
      </c>
      <c r="AH76">
        <v>46.92221</v>
      </c>
      <c r="AI76">
        <v>0</v>
      </c>
      <c r="AJ76">
        <v>0</v>
      </c>
      <c r="AK76">
        <v>15.688790000000001</v>
      </c>
      <c r="AL76">
        <v>0</v>
      </c>
      <c r="AM76">
        <v>1.6032799999999998</v>
      </c>
      <c r="AN76">
        <v>0</v>
      </c>
      <c r="AO76">
        <v>6.3139440000000002</v>
      </c>
      <c r="AP76">
        <v>3.104909900086732</v>
      </c>
      <c r="AQ76">
        <v>13.9176</v>
      </c>
      <c r="AR76">
        <v>4.7418000000000005</v>
      </c>
      <c r="AS76">
        <v>4.5396999999999998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762.81792652205786</v>
      </c>
      <c r="DN76">
        <v>26.277347116744924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9.4134711161151365</v>
      </c>
      <c r="L77">
        <v>409.93931304324508</v>
      </c>
      <c r="M77">
        <v>28.228918371936135</v>
      </c>
      <c r="N77">
        <v>36.240311350499212</v>
      </c>
      <c r="O77">
        <v>0</v>
      </c>
      <c r="P77">
        <v>36.817241379310346</v>
      </c>
      <c r="Q77">
        <v>6.1237681159420285</v>
      </c>
      <c r="R77">
        <v>6.1722996406570836</v>
      </c>
      <c r="S77">
        <v>0.20843750000000003</v>
      </c>
      <c r="T77">
        <v>0</v>
      </c>
      <c r="U77">
        <v>64.238364251661196</v>
      </c>
      <c r="V77">
        <v>4.2641846612062553</v>
      </c>
      <c r="W77">
        <v>9.6821238938053096</v>
      </c>
      <c r="X77">
        <v>45.258124780855532</v>
      </c>
      <c r="Y77">
        <v>0</v>
      </c>
      <c r="Z77">
        <v>0.33750000000000008</v>
      </c>
      <c r="AA77">
        <v>12.929271077146675</v>
      </c>
      <c r="AB77">
        <v>8.0818399999999997</v>
      </c>
      <c r="AC77">
        <v>5.9386399999999995</v>
      </c>
      <c r="AD77">
        <v>5.674199999999999</v>
      </c>
      <c r="AE77">
        <v>15.166195200000001</v>
      </c>
      <c r="AF77">
        <v>2.7225000000000001</v>
      </c>
      <c r="AG77">
        <v>11.992443839999996</v>
      </c>
      <c r="AH77">
        <v>46.92221</v>
      </c>
      <c r="AI77">
        <v>0</v>
      </c>
      <c r="AJ77">
        <v>0</v>
      </c>
      <c r="AK77">
        <v>15.688790000000001</v>
      </c>
      <c r="AL77">
        <v>0</v>
      </c>
      <c r="AM77">
        <v>3.239279999999999</v>
      </c>
      <c r="AN77">
        <v>0</v>
      </c>
      <c r="AO77">
        <v>6.3139440000000002</v>
      </c>
      <c r="AP77">
        <v>3.104909900086732</v>
      </c>
      <c r="AQ77">
        <v>13.9176</v>
      </c>
      <c r="AR77">
        <v>4.7418000000000005</v>
      </c>
      <c r="AS77">
        <v>7.4286000000000003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793.45362428000806</v>
      </c>
      <c r="DN77">
        <v>27.332657842458389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9.4134711161151365</v>
      </c>
      <c r="L78">
        <v>450.94542236701278</v>
      </c>
      <c r="M78">
        <v>28.228918371936135</v>
      </c>
      <c r="N78">
        <v>36.240311350499212</v>
      </c>
      <c r="O78">
        <v>0</v>
      </c>
      <c r="P78">
        <v>36.817241379310346</v>
      </c>
      <c r="Q78">
        <v>6.1237681159420285</v>
      </c>
      <c r="R78">
        <v>6.1722996406570836</v>
      </c>
      <c r="S78">
        <v>0.24923076923076926</v>
      </c>
      <c r="T78">
        <v>0</v>
      </c>
      <c r="U78">
        <v>64.238364251661196</v>
      </c>
      <c r="V78">
        <v>4.2641846612062553</v>
      </c>
      <c r="W78">
        <v>9.6821238938053096</v>
      </c>
      <c r="X78">
        <v>45.258124780855532</v>
      </c>
      <c r="Y78">
        <v>0</v>
      </c>
      <c r="Z78">
        <v>0.33750000000000008</v>
      </c>
      <c r="AA78">
        <v>12.929271077146675</v>
      </c>
      <c r="AB78">
        <v>8.9979999999999993</v>
      </c>
      <c r="AC78">
        <v>5.9386399999999995</v>
      </c>
      <c r="AD78">
        <v>5.674199999999999</v>
      </c>
      <c r="AE78">
        <v>15.166195200000001</v>
      </c>
      <c r="AF78">
        <v>5.4450000000000003</v>
      </c>
      <c r="AG78">
        <v>11.992443839999996</v>
      </c>
      <c r="AH78">
        <v>46.92221</v>
      </c>
      <c r="AI78">
        <v>0</v>
      </c>
      <c r="AJ78">
        <v>0</v>
      </c>
      <c r="AK78">
        <v>15.688790000000001</v>
      </c>
      <c r="AL78">
        <v>0</v>
      </c>
      <c r="AM78">
        <v>3.239279999999999</v>
      </c>
      <c r="AN78">
        <v>0</v>
      </c>
      <c r="AO78">
        <v>6.3139440000000002</v>
      </c>
      <c r="AP78">
        <v>3.104909900086732</v>
      </c>
      <c r="AQ78">
        <v>13.9176</v>
      </c>
      <c r="AR78">
        <v>4.7418000000000005</v>
      </c>
      <c r="AS78">
        <v>7.4286000000000003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836.65115790092</v>
      </c>
      <c r="DN78">
        <v>28.820686814545162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9.4134711161151365</v>
      </c>
      <c r="L79">
        <v>446.20109441056655</v>
      </c>
      <c r="M79">
        <v>28.228918371936135</v>
      </c>
      <c r="N79">
        <v>36.240311350499212</v>
      </c>
      <c r="O79">
        <v>0</v>
      </c>
      <c r="P79">
        <v>36.817241379310346</v>
      </c>
      <c r="Q79">
        <v>6.1237681159420285</v>
      </c>
      <c r="R79">
        <v>6.1728819301848041</v>
      </c>
      <c r="S79">
        <v>3.6146089472759226</v>
      </c>
      <c r="T79">
        <v>0</v>
      </c>
      <c r="U79">
        <v>64.238364251661196</v>
      </c>
      <c r="V79">
        <v>4.2641846612062553</v>
      </c>
      <c r="W79">
        <v>9.1246351304347808</v>
      </c>
      <c r="X79">
        <v>45.258124780855532</v>
      </c>
      <c r="Y79">
        <v>0</v>
      </c>
      <c r="Z79">
        <v>2.0007000000000001</v>
      </c>
      <c r="AA79">
        <v>12.929271077146675</v>
      </c>
      <c r="AB79">
        <v>12.12276</v>
      </c>
      <c r="AC79">
        <v>8.9169460386367199</v>
      </c>
      <c r="AD79">
        <v>11.51052</v>
      </c>
      <c r="AE79">
        <v>15.166195200000001</v>
      </c>
      <c r="AF79">
        <v>9.0749999999999975</v>
      </c>
      <c r="AG79">
        <v>11.992443839999996</v>
      </c>
      <c r="AH79">
        <v>47.459709000000004</v>
      </c>
      <c r="AI79">
        <v>0</v>
      </c>
      <c r="AJ79">
        <v>0</v>
      </c>
      <c r="AK79">
        <v>15.688790000000001</v>
      </c>
      <c r="AL79">
        <v>0</v>
      </c>
      <c r="AM79">
        <v>4.8491039999999996</v>
      </c>
      <c r="AN79">
        <v>0</v>
      </c>
      <c r="AO79">
        <v>6.3139440000000002</v>
      </c>
      <c r="AP79">
        <v>3.104909900086732</v>
      </c>
      <c r="AQ79">
        <v>19.098039999999997</v>
      </c>
      <c r="AR79">
        <v>14.902800000000004</v>
      </c>
      <c r="AS79">
        <v>7.4286000000000003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868.34489358336214</v>
      </c>
      <c r="DN79">
        <v>29.912443918495661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9.4134711161151365</v>
      </c>
      <c r="L80">
        <v>462.43518478408976</v>
      </c>
      <c r="M80">
        <v>28.228918371936135</v>
      </c>
      <c r="N80">
        <v>36.240311350499212</v>
      </c>
      <c r="O80">
        <v>0</v>
      </c>
      <c r="P80">
        <v>36.817241379310346</v>
      </c>
      <c r="Q80">
        <v>6.1237681159420285</v>
      </c>
      <c r="R80">
        <v>6.1728819301848041</v>
      </c>
      <c r="S80">
        <v>4.9967279790343078</v>
      </c>
      <c r="T80">
        <v>0</v>
      </c>
      <c r="U80">
        <v>64.238364251661196</v>
      </c>
      <c r="V80">
        <v>4.2641846612062553</v>
      </c>
      <c r="W80">
        <v>9.1246351304347808</v>
      </c>
      <c r="X80">
        <v>45.258124780855532</v>
      </c>
      <c r="Y80">
        <v>0</v>
      </c>
      <c r="Z80">
        <v>2.0007000000000001</v>
      </c>
      <c r="AA80">
        <v>12.929271077146675</v>
      </c>
      <c r="AB80">
        <v>12.12276</v>
      </c>
      <c r="AC80">
        <v>8.9169460386367199</v>
      </c>
      <c r="AD80">
        <v>11.51052</v>
      </c>
      <c r="AE80">
        <v>15.166195200000001</v>
      </c>
      <c r="AF80">
        <v>9.0749999999999975</v>
      </c>
      <c r="AG80">
        <v>11.992443839999996</v>
      </c>
      <c r="AH80">
        <v>47.459709000000004</v>
      </c>
      <c r="AI80">
        <v>0</v>
      </c>
      <c r="AJ80">
        <v>0</v>
      </c>
      <c r="AK80">
        <v>15.688790000000001</v>
      </c>
      <c r="AL80">
        <v>0</v>
      </c>
      <c r="AM80">
        <v>4.8491039999999996</v>
      </c>
      <c r="AN80">
        <v>0</v>
      </c>
      <c r="AO80">
        <v>6.3139440000000002</v>
      </c>
      <c r="AP80">
        <v>3.104909900086732</v>
      </c>
      <c r="AQ80">
        <v>19.098039999999997</v>
      </c>
      <c r="AR80">
        <v>14.902800000000004</v>
      </c>
      <c r="AS80">
        <v>7.4286000000000003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885.37448255698587</v>
      </c>
      <c r="DN80">
        <v>30.499064350153631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9.4134711161151365</v>
      </c>
      <c r="L81">
        <v>466.33506346267484</v>
      </c>
      <c r="M81">
        <v>28.228918371936135</v>
      </c>
      <c r="N81">
        <v>36.240311350499212</v>
      </c>
      <c r="O81">
        <v>0</v>
      </c>
      <c r="P81">
        <v>36.817241379310346</v>
      </c>
      <c r="Q81">
        <v>6.1237681159420285</v>
      </c>
      <c r="R81">
        <v>6.1728819301848041</v>
      </c>
      <c r="S81">
        <v>5.4192684379391096</v>
      </c>
      <c r="T81">
        <v>0</v>
      </c>
      <c r="U81">
        <v>64.238364251661196</v>
      </c>
      <c r="V81">
        <v>4.2641846612062553</v>
      </c>
      <c r="W81">
        <v>9.1237147826086957</v>
      </c>
      <c r="X81">
        <v>45.258124780855532</v>
      </c>
      <c r="Y81">
        <v>0</v>
      </c>
      <c r="Z81">
        <v>6.0324750000000016</v>
      </c>
      <c r="AA81">
        <v>12.929271077146675</v>
      </c>
      <c r="AB81">
        <v>12.12276</v>
      </c>
      <c r="AC81">
        <v>8.9169460386367199</v>
      </c>
      <c r="AD81">
        <v>11.51052</v>
      </c>
      <c r="AE81">
        <v>15.166195200000001</v>
      </c>
      <c r="AF81">
        <v>9.0749999999999975</v>
      </c>
      <c r="AG81">
        <v>11.992443839999996</v>
      </c>
      <c r="AH81">
        <v>47.459709000000004</v>
      </c>
      <c r="AI81">
        <v>0</v>
      </c>
      <c r="AJ81">
        <v>0</v>
      </c>
      <c r="AK81">
        <v>15.688790000000001</v>
      </c>
      <c r="AL81">
        <v>0</v>
      </c>
      <c r="AM81">
        <v>4.8491039999999996</v>
      </c>
      <c r="AN81">
        <v>0</v>
      </c>
      <c r="AO81">
        <v>6.3139440000000002</v>
      </c>
      <c r="AP81">
        <v>3.104909900086732</v>
      </c>
      <c r="AQ81">
        <v>19.098039999999997</v>
      </c>
      <c r="AR81">
        <v>4.7418000000000005</v>
      </c>
      <c r="AS81">
        <v>4.5396999999999998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880.83425462928994</v>
      </c>
      <c r="DN81">
        <v>30.342666067513434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9.4134711161151365</v>
      </c>
      <c r="L82">
        <v>484.20613332017462</v>
      </c>
      <c r="M82">
        <v>28.228918371936135</v>
      </c>
      <c r="N82">
        <v>36.240311350499212</v>
      </c>
      <c r="O82">
        <v>0</v>
      </c>
      <c r="P82">
        <v>36.817241379310346</v>
      </c>
      <c r="Q82">
        <v>6.1237681159420285</v>
      </c>
      <c r="R82">
        <v>6.1728819301848041</v>
      </c>
      <c r="S82">
        <v>5.9261812199036914</v>
      </c>
      <c r="T82">
        <v>0</v>
      </c>
      <c r="U82">
        <v>64.238364251661196</v>
      </c>
      <c r="V82">
        <v>4.2641846612062553</v>
      </c>
      <c r="W82">
        <v>9.1237147826086957</v>
      </c>
      <c r="X82">
        <v>45.258124780855532</v>
      </c>
      <c r="Y82">
        <v>0</v>
      </c>
      <c r="Z82">
        <v>6.0324750000000016</v>
      </c>
      <c r="AA82">
        <v>12.929271077146675</v>
      </c>
      <c r="AB82">
        <v>12.12276</v>
      </c>
      <c r="AC82">
        <v>8.9169460386367199</v>
      </c>
      <c r="AD82">
        <v>11.51052</v>
      </c>
      <c r="AE82">
        <v>15.166195200000001</v>
      </c>
      <c r="AF82">
        <v>9.0749999999999975</v>
      </c>
      <c r="AG82">
        <v>11.992443839999996</v>
      </c>
      <c r="AH82">
        <v>47.459709000000004</v>
      </c>
      <c r="AI82">
        <v>0</v>
      </c>
      <c r="AJ82">
        <v>0</v>
      </c>
      <c r="AK82">
        <v>15.688790000000001</v>
      </c>
      <c r="AL82">
        <v>0</v>
      </c>
      <c r="AM82">
        <v>4.8491039999999996</v>
      </c>
      <c r="AN82">
        <v>0</v>
      </c>
      <c r="AO82">
        <v>6.3139440000000002</v>
      </c>
      <c r="AP82">
        <v>3.104909900086732</v>
      </c>
      <c r="AQ82">
        <v>19.098039999999997</v>
      </c>
      <c r="AR82">
        <v>4.7418000000000005</v>
      </c>
      <c r="AS82">
        <v>4.5396999999999998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898.6002497633317</v>
      </c>
      <c r="DN82">
        <v>30.954653572936088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9.4134711161151365</v>
      </c>
      <c r="L83">
        <v>486.78743380474674</v>
      </c>
      <c r="M83">
        <v>28.228918371936135</v>
      </c>
      <c r="N83">
        <v>36.240311350499212</v>
      </c>
      <c r="O83">
        <v>0</v>
      </c>
      <c r="P83">
        <v>36.817241379310346</v>
      </c>
      <c r="Q83">
        <v>6.1237681159420285</v>
      </c>
      <c r="R83">
        <v>6.1728819301848041</v>
      </c>
      <c r="S83">
        <v>0.84825468164794005</v>
      </c>
      <c r="T83">
        <v>0</v>
      </c>
      <c r="U83">
        <v>64.238364251661196</v>
      </c>
      <c r="V83">
        <v>4.2641846612062553</v>
      </c>
      <c r="W83">
        <v>9.1237147826086957</v>
      </c>
      <c r="X83">
        <v>45.258124780855532</v>
      </c>
      <c r="Y83">
        <v>0</v>
      </c>
      <c r="Z83">
        <v>6.0324750000000016</v>
      </c>
      <c r="AA83">
        <v>12.929271077146675</v>
      </c>
      <c r="AB83">
        <v>12.12276</v>
      </c>
      <c r="AC83">
        <v>8.9169460386367199</v>
      </c>
      <c r="AD83">
        <v>11.51052</v>
      </c>
      <c r="AE83">
        <v>15.166195200000001</v>
      </c>
      <c r="AF83">
        <v>9.0749999999999975</v>
      </c>
      <c r="AG83">
        <v>11.992443839999996</v>
      </c>
      <c r="AH83">
        <v>47.459709000000004</v>
      </c>
      <c r="AI83">
        <v>0</v>
      </c>
      <c r="AJ83">
        <v>0</v>
      </c>
      <c r="AK83">
        <v>15.688790000000001</v>
      </c>
      <c r="AL83">
        <v>0</v>
      </c>
      <c r="AM83">
        <v>4.8491039999999996</v>
      </c>
      <c r="AN83">
        <v>0</v>
      </c>
      <c r="AO83">
        <v>6.5845415999999997</v>
      </c>
      <c r="AP83">
        <v>3.104909900086732</v>
      </c>
      <c r="AQ83">
        <v>19.098039999999997</v>
      </c>
      <c r="AR83">
        <v>6.0966000000000014</v>
      </c>
      <c r="AS83">
        <v>4.5396999999999998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897.75803282032109</v>
      </c>
      <c r="DN83">
        <v>30.925642062262906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9.4134711161151365</v>
      </c>
      <c r="L84">
        <v>503.84452712067213</v>
      </c>
      <c r="M84">
        <v>28.228918371936135</v>
      </c>
      <c r="N84">
        <v>36.240311350499212</v>
      </c>
      <c r="O84">
        <v>0</v>
      </c>
      <c r="P84">
        <v>36.817241379310346</v>
      </c>
      <c r="Q84">
        <v>6.1237681159420285</v>
      </c>
      <c r="R84">
        <v>6.1728819301848041</v>
      </c>
      <c r="S84">
        <v>1.2707955112219449</v>
      </c>
      <c r="T84">
        <v>0</v>
      </c>
      <c r="U84">
        <v>64.238364251661196</v>
      </c>
      <c r="V84">
        <v>4.2641846612062553</v>
      </c>
      <c r="W84">
        <v>9.1237147826086957</v>
      </c>
      <c r="X84">
        <v>45.258124780855532</v>
      </c>
      <c r="Y84">
        <v>0</v>
      </c>
      <c r="Z84">
        <v>6.0324750000000016</v>
      </c>
      <c r="AA84">
        <v>12.929271077146675</v>
      </c>
      <c r="AB84">
        <v>12.12276</v>
      </c>
      <c r="AC84">
        <v>8.9169460386367199</v>
      </c>
      <c r="AD84">
        <v>11.51052</v>
      </c>
      <c r="AE84">
        <v>15.166195200000001</v>
      </c>
      <c r="AF84">
        <v>9.0749999999999975</v>
      </c>
      <c r="AG84">
        <v>11.992443839999996</v>
      </c>
      <c r="AH84">
        <v>47.459709000000004</v>
      </c>
      <c r="AI84">
        <v>0</v>
      </c>
      <c r="AJ84">
        <v>0</v>
      </c>
      <c r="AK84">
        <v>15.688790000000001</v>
      </c>
      <c r="AL84">
        <v>0</v>
      </c>
      <c r="AM84">
        <v>4.8491039999999996</v>
      </c>
      <c r="AN84">
        <v>0</v>
      </c>
      <c r="AO84">
        <v>6.5845415999999997</v>
      </c>
      <c r="AP84">
        <v>3.104909900086732</v>
      </c>
      <c r="AQ84">
        <v>19.098039999999997</v>
      </c>
      <c r="AR84">
        <v>6.0966000000000014</v>
      </c>
      <c r="AS84">
        <v>4.5396999999999998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914.65559524094442</v>
      </c>
      <c r="DN84">
        <v>31.507713787138943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9.4134711161151365</v>
      </c>
      <c r="L85">
        <v>507.24950267610723</v>
      </c>
      <c r="M85">
        <v>28.228918371936135</v>
      </c>
      <c r="N85">
        <v>36.240311350499212</v>
      </c>
      <c r="O85">
        <v>0</v>
      </c>
      <c r="P85">
        <v>36.817241379310346</v>
      </c>
      <c r="Q85">
        <v>6.1237681159420285</v>
      </c>
      <c r="R85">
        <v>6.1722996406570836</v>
      </c>
      <c r="S85">
        <v>1.2707955112219449</v>
      </c>
      <c r="T85">
        <v>0</v>
      </c>
      <c r="U85">
        <v>64.238364251661196</v>
      </c>
      <c r="V85">
        <v>4.2641846612062553</v>
      </c>
      <c r="W85">
        <v>9.1205424200278156</v>
      </c>
      <c r="X85">
        <v>45.258124780855532</v>
      </c>
      <c r="Y85">
        <v>0</v>
      </c>
      <c r="Z85">
        <v>2.1262500000000002</v>
      </c>
      <c r="AA85">
        <v>12.929271077146675</v>
      </c>
      <c r="AB85">
        <v>12.12276</v>
      </c>
      <c r="AC85">
        <v>8.9169460386367199</v>
      </c>
      <c r="AD85">
        <v>11.51052</v>
      </c>
      <c r="AE85">
        <v>15.166195200000001</v>
      </c>
      <c r="AF85">
        <v>9.0749999999999975</v>
      </c>
      <c r="AG85">
        <v>11.992443839999996</v>
      </c>
      <c r="AH85">
        <v>47.459709000000004</v>
      </c>
      <c r="AI85">
        <v>0</v>
      </c>
      <c r="AJ85">
        <v>0</v>
      </c>
      <c r="AK85">
        <v>15.688790000000001</v>
      </c>
      <c r="AL85">
        <v>0</v>
      </c>
      <c r="AM85">
        <v>4.8491039999999996</v>
      </c>
      <c r="AN85">
        <v>0</v>
      </c>
      <c r="AO85">
        <v>6.5845415999999997</v>
      </c>
      <c r="AP85">
        <v>3.104909900086732</v>
      </c>
      <c r="AQ85">
        <v>19.098039999999997</v>
      </c>
      <c r="AR85">
        <v>6.774</v>
      </c>
      <c r="AS85">
        <v>4.5396999999999998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914.82225082372315</v>
      </c>
      <c r="DN85">
        <v>31.513454107687014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9.4134711161151365</v>
      </c>
      <c r="L86">
        <v>524.29625158654426</v>
      </c>
      <c r="M86">
        <v>28.228918371936135</v>
      </c>
      <c r="N86">
        <v>36.240311350499212</v>
      </c>
      <c r="O86">
        <v>0</v>
      </c>
      <c r="P86">
        <v>36.817241379310346</v>
      </c>
      <c r="Q86">
        <v>6.1237681159420285</v>
      </c>
      <c r="R86">
        <v>6.1722996406570836</v>
      </c>
      <c r="S86">
        <v>1.2707955112219449</v>
      </c>
      <c r="T86">
        <v>0</v>
      </c>
      <c r="U86">
        <v>64.238364251661196</v>
      </c>
      <c r="V86">
        <v>4.2641846612062553</v>
      </c>
      <c r="W86">
        <v>9.1205424200278156</v>
      </c>
      <c r="X86">
        <v>45.258124780855532</v>
      </c>
      <c r="Y86">
        <v>0</v>
      </c>
      <c r="Z86">
        <v>0.33750000000000008</v>
      </c>
      <c r="AA86">
        <v>12.929271077146675</v>
      </c>
      <c r="AB86">
        <v>12.12276</v>
      </c>
      <c r="AC86">
        <v>8.9169460386367199</v>
      </c>
      <c r="AD86">
        <v>5.674199999999999</v>
      </c>
      <c r="AE86">
        <v>15.166195200000001</v>
      </c>
      <c r="AF86">
        <v>6.3524999999999991</v>
      </c>
      <c r="AG86">
        <v>11.992443839999996</v>
      </c>
      <c r="AH86">
        <v>46.92221</v>
      </c>
      <c r="AI86">
        <v>0</v>
      </c>
      <c r="AJ86">
        <v>0</v>
      </c>
      <c r="AK86">
        <v>15.688790000000001</v>
      </c>
      <c r="AL86">
        <v>0</v>
      </c>
      <c r="AM86">
        <v>3.239279999999999</v>
      </c>
      <c r="AN86">
        <v>0</v>
      </c>
      <c r="AO86">
        <v>6.5845415999999997</v>
      </c>
      <c r="AP86">
        <v>3.104909900086732</v>
      </c>
      <c r="AQ86">
        <v>13.9176</v>
      </c>
      <c r="AR86">
        <v>6.774</v>
      </c>
      <c r="AS86">
        <v>4.5396999999999998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914.21459859496417</v>
      </c>
      <c r="DN86">
        <v>31.492522246883073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9.4134711161151365</v>
      </c>
      <c r="L87">
        <v>527.71157155476851</v>
      </c>
      <c r="M87">
        <v>28.228918371936135</v>
      </c>
      <c r="N87">
        <v>36.240311350499212</v>
      </c>
      <c r="O87">
        <v>0</v>
      </c>
      <c r="P87">
        <v>36.817241379310346</v>
      </c>
      <c r="Q87">
        <v>6.1237681159420285</v>
      </c>
      <c r="R87">
        <v>6.1722996406570836</v>
      </c>
      <c r="S87">
        <v>2.1190494011976049</v>
      </c>
      <c r="T87">
        <v>0</v>
      </c>
      <c r="U87">
        <v>64.238364251661196</v>
      </c>
      <c r="V87">
        <v>4.2641846612062553</v>
      </c>
      <c r="W87">
        <v>9.1205424200278156</v>
      </c>
      <c r="X87">
        <v>45.258124780855532</v>
      </c>
      <c r="Y87">
        <v>0</v>
      </c>
      <c r="Z87">
        <v>0.33750000000000008</v>
      </c>
      <c r="AA87">
        <v>12.929271077146675</v>
      </c>
      <c r="AB87">
        <v>12.12276</v>
      </c>
      <c r="AC87">
        <v>8.9169460386367199</v>
      </c>
      <c r="AD87">
        <v>5.674199999999999</v>
      </c>
      <c r="AE87">
        <v>15.166195200000001</v>
      </c>
      <c r="AF87">
        <v>6.3524999999999991</v>
      </c>
      <c r="AG87">
        <v>11.992443839999996</v>
      </c>
      <c r="AH87">
        <v>46.92221</v>
      </c>
      <c r="AI87">
        <v>0</v>
      </c>
      <c r="AJ87">
        <v>0</v>
      </c>
      <c r="AK87">
        <v>15.688790000000001</v>
      </c>
      <c r="AL87">
        <v>0</v>
      </c>
      <c r="AM87">
        <v>3.239279999999999</v>
      </c>
      <c r="AN87">
        <v>0</v>
      </c>
      <c r="AO87">
        <v>6.5845415999999997</v>
      </c>
      <c r="AP87">
        <v>3.7337524114967038</v>
      </c>
      <c r="AQ87">
        <v>13.9176</v>
      </c>
      <c r="AR87">
        <v>6.774</v>
      </c>
      <c r="AS87">
        <v>4.5396999999999998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918.94406102523101</v>
      </c>
      <c r="DN87">
        <v>31.655476186225837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9.4134711161151365</v>
      </c>
      <c r="L88">
        <v>544.75832045679317</v>
      </c>
      <c r="M88">
        <v>28.228918371936135</v>
      </c>
      <c r="N88">
        <v>36.240311350499212</v>
      </c>
      <c r="O88">
        <v>0</v>
      </c>
      <c r="P88">
        <v>36.817241379310346</v>
      </c>
      <c r="Q88">
        <v>6.1237681159420285</v>
      </c>
      <c r="R88">
        <v>6.1722996406570836</v>
      </c>
      <c r="S88">
        <v>2.9641335470085468</v>
      </c>
      <c r="T88">
        <v>0</v>
      </c>
      <c r="U88">
        <v>64.238364251661196</v>
      </c>
      <c r="V88">
        <v>4.2641846612062553</v>
      </c>
      <c r="W88">
        <v>9.1205424200278156</v>
      </c>
      <c r="X88">
        <v>45.258124780855532</v>
      </c>
      <c r="Y88">
        <v>0</v>
      </c>
      <c r="Z88">
        <v>0.33750000000000008</v>
      </c>
      <c r="AA88">
        <v>12.929271077146675</v>
      </c>
      <c r="AB88">
        <v>12.12276</v>
      </c>
      <c r="AC88">
        <v>8.9169460386367199</v>
      </c>
      <c r="AD88">
        <v>5.674199999999999</v>
      </c>
      <c r="AE88">
        <v>15.166195200000001</v>
      </c>
      <c r="AF88">
        <v>6.3524999999999991</v>
      </c>
      <c r="AG88">
        <v>11.992443839999996</v>
      </c>
      <c r="AH88">
        <v>46.92221</v>
      </c>
      <c r="AI88">
        <v>0</v>
      </c>
      <c r="AJ88">
        <v>0</v>
      </c>
      <c r="AK88">
        <v>15.688790000000001</v>
      </c>
      <c r="AL88">
        <v>0</v>
      </c>
      <c r="AM88">
        <v>3.239279999999999</v>
      </c>
      <c r="AN88">
        <v>0</v>
      </c>
      <c r="AO88">
        <v>6.5845415999999997</v>
      </c>
      <c r="AP88">
        <v>3.7337524114967038</v>
      </c>
      <c r="AQ88">
        <v>13.9176</v>
      </c>
      <c r="AR88">
        <v>6.774</v>
      </c>
      <c r="AS88">
        <v>4.5396999999999998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936.2400959097946</v>
      </c>
      <c r="DN88">
        <v>32.25127434949809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9.4134711161151365</v>
      </c>
      <c r="L89">
        <v>565.22038844823385</v>
      </c>
      <c r="M89">
        <v>28.228918371936135</v>
      </c>
      <c r="N89">
        <v>36.240311350499212</v>
      </c>
      <c r="O89">
        <v>0</v>
      </c>
      <c r="P89">
        <v>36.817241379310346</v>
      </c>
      <c r="Q89">
        <v>6.1237681159420285</v>
      </c>
      <c r="R89">
        <v>6.1722996406570836</v>
      </c>
      <c r="S89">
        <v>0.24923076923076926</v>
      </c>
      <c r="T89">
        <v>0</v>
      </c>
      <c r="U89">
        <v>64.238364251661196</v>
      </c>
      <c r="V89">
        <v>4.2641846612062553</v>
      </c>
      <c r="W89">
        <v>9.1205424200278156</v>
      </c>
      <c r="X89">
        <v>45.258124780855532</v>
      </c>
      <c r="Y89">
        <v>0</v>
      </c>
      <c r="Z89">
        <v>0.33750000000000008</v>
      </c>
      <c r="AA89">
        <v>12.929271077146675</v>
      </c>
      <c r="AB89">
        <v>12.12276</v>
      </c>
      <c r="AC89">
        <v>8.9169460386367199</v>
      </c>
      <c r="AD89">
        <v>5.674199999999999</v>
      </c>
      <c r="AE89">
        <v>15.166195200000001</v>
      </c>
      <c r="AF89">
        <v>6.3524999999999991</v>
      </c>
      <c r="AG89">
        <v>11.992443839999996</v>
      </c>
      <c r="AH89">
        <v>46.92221</v>
      </c>
      <c r="AI89">
        <v>0</v>
      </c>
      <c r="AJ89">
        <v>0</v>
      </c>
      <c r="AK89">
        <v>15.688790000000001</v>
      </c>
      <c r="AL89">
        <v>0</v>
      </c>
      <c r="AM89">
        <v>3.239279999999999</v>
      </c>
      <c r="AN89">
        <v>0</v>
      </c>
      <c r="AO89">
        <v>6.3139440000000002</v>
      </c>
      <c r="AP89">
        <v>3.7337524114967038</v>
      </c>
      <c r="AQ89">
        <v>13.9176</v>
      </c>
      <c r="AR89">
        <v>6.774</v>
      </c>
      <c r="AS89">
        <v>4.5396999999999998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953.13469388448516</v>
      </c>
      <c r="DN89">
        <v>32.833243988470258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9.4134711161151365</v>
      </c>
      <c r="L90">
        <v>568.63452707196018</v>
      </c>
      <c r="M90">
        <v>28.228918371936135</v>
      </c>
      <c r="N90">
        <v>36.240311350499212</v>
      </c>
      <c r="O90">
        <v>0</v>
      </c>
      <c r="P90">
        <v>36.817241379310346</v>
      </c>
      <c r="Q90">
        <v>6.1237681159420285</v>
      </c>
      <c r="R90">
        <v>6.1722996406570836</v>
      </c>
      <c r="S90">
        <v>0</v>
      </c>
      <c r="T90">
        <v>0</v>
      </c>
      <c r="U90">
        <v>64.238364251661196</v>
      </c>
      <c r="V90">
        <v>4.2641846612062553</v>
      </c>
      <c r="W90">
        <v>9.1205424200278156</v>
      </c>
      <c r="X90">
        <v>45.258124780855532</v>
      </c>
      <c r="Y90">
        <v>0</v>
      </c>
      <c r="Z90">
        <v>4.0014000000000012</v>
      </c>
      <c r="AA90">
        <v>12.929271077146675</v>
      </c>
      <c r="AB90">
        <v>12.12276</v>
      </c>
      <c r="AC90">
        <v>8.9169460386367199</v>
      </c>
      <c r="AD90">
        <v>11.51052</v>
      </c>
      <c r="AE90">
        <v>15.166195200000001</v>
      </c>
      <c r="AF90">
        <v>9.0749999999999975</v>
      </c>
      <c r="AG90">
        <v>11.992443839999996</v>
      </c>
      <c r="AH90">
        <v>47.459709000000004</v>
      </c>
      <c r="AI90">
        <v>0</v>
      </c>
      <c r="AJ90">
        <v>0</v>
      </c>
      <c r="AK90">
        <v>15.688790000000001</v>
      </c>
      <c r="AL90">
        <v>0</v>
      </c>
      <c r="AM90">
        <v>4.8491039999999996</v>
      </c>
      <c r="AN90">
        <v>0</v>
      </c>
      <c r="AO90">
        <v>6.3139440000000002</v>
      </c>
      <c r="AP90">
        <v>3.7337524114967038</v>
      </c>
      <c r="AQ90">
        <v>19.098039999999997</v>
      </c>
      <c r="AR90">
        <v>6.774</v>
      </c>
      <c r="AS90">
        <v>4.5396999999999998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975.09366232830746</v>
      </c>
      <c r="DN90">
        <v>33.589666399143688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9.4134711161151365</v>
      </c>
      <c r="L91">
        <v>577.97215351324439</v>
      </c>
      <c r="M91">
        <v>28.228918371936135</v>
      </c>
      <c r="N91">
        <v>36.240311350499212</v>
      </c>
      <c r="O91">
        <v>0</v>
      </c>
      <c r="P91">
        <v>36.817241379310346</v>
      </c>
      <c r="Q91">
        <v>6.1237681159420285</v>
      </c>
      <c r="R91">
        <v>6.1722996406570836</v>
      </c>
      <c r="S91">
        <v>0</v>
      </c>
      <c r="T91">
        <v>0</v>
      </c>
      <c r="U91">
        <v>64.238364251661196</v>
      </c>
      <c r="V91">
        <v>4.2641846612062553</v>
      </c>
      <c r="W91">
        <v>9.1205424200278156</v>
      </c>
      <c r="X91">
        <v>45.258124780855532</v>
      </c>
      <c r="Y91">
        <v>0</v>
      </c>
      <c r="Z91">
        <v>4.0014000000000012</v>
      </c>
      <c r="AA91">
        <v>12.929271077146675</v>
      </c>
      <c r="AB91">
        <v>12.12276</v>
      </c>
      <c r="AC91">
        <v>8.9169460386367199</v>
      </c>
      <c r="AD91">
        <v>11.51052</v>
      </c>
      <c r="AE91">
        <v>15.166195200000001</v>
      </c>
      <c r="AF91">
        <v>9.0749999999999975</v>
      </c>
      <c r="AG91">
        <v>11.992443839999996</v>
      </c>
      <c r="AH91">
        <v>47.459709000000004</v>
      </c>
      <c r="AI91">
        <v>0</v>
      </c>
      <c r="AJ91">
        <v>0</v>
      </c>
      <c r="AK91">
        <v>15.688790000000001</v>
      </c>
      <c r="AL91">
        <v>0</v>
      </c>
      <c r="AM91">
        <v>4.8491039999999996</v>
      </c>
      <c r="AN91">
        <v>0</v>
      </c>
      <c r="AO91">
        <v>6.3139440000000002</v>
      </c>
      <c r="AP91">
        <v>3.7337524114967038</v>
      </c>
      <c r="AQ91">
        <v>19.098039999999997</v>
      </c>
      <c r="AR91">
        <v>8.4675000000000029</v>
      </c>
      <c r="AS91">
        <v>4.5396999999999998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985.75745213651646</v>
      </c>
      <c r="DN91">
        <v>33.957003032218935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9.4134711161151365</v>
      </c>
      <c r="L92">
        <v>578.49521218225868</v>
      </c>
      <c r="M92">
        <v>28.228918371936135</v>
      </c>
      <c r="N92">
        <v>36.240311350499212</v>
      </c>
      <c r="O92">
        <v>0</v>
      </c>
      <c r="P92">
        <v>36.817241379310346</v>
      </c>
      <c r="Q92">
        <v>6.1237681159420285</v>
      </c>
      <c r="R92">
        <v>6.1722996406570836</v>
      </c>
      <c r="S92">
        <v>0</v>
      </c>
      <c r="T92">
        <v>0</v>
      </c>
      <c r="U92">
        <v>64.238364251661196</v>
      </c>
      <c r="V92">
        <v>4.2641846612062553</v>
      </c>
      <c r="W92">
        <v>9.1205424200278156</v>
      </c>
      <c r="X92">
        <v>45.258124780855532</v>
      </c>
      <c r="Y92">
        <v>0</v>
      </c>
      <c r="Z92">
        <v>4.0014000000000012</v>
      </c>
      <c r="AA92">
        <v>12.929271077146675</v>
      </c>
      <c r="AB92">
        <v>12.12276</v>
      </c>
      <c r="AC92">
        <v>8.9169460386367199</v>
      </c>
      <c r="AD92">
        <v>11.51052</v>
      </c>
      <c r="AE92">
        <v>15.166195200000001</v>
      </c>
      <c r="AF92">
        <v>9.0749999999999975</v>
      </c>
      <c r="AG92">
        <v>11.992443839999996</v>
      </c>
      <c r="AH92">
        <v>47.459709000000004</v>
      </c>
      <c r="AI92">
        <v>0</v>
      </c>
      <c r="AJ92">
        <v>0</v>
      </c>
      <c r="AK92">
        <v>15.688790000000001</v>
      </c>
      <c r="AL92">
        <v>0</v>
      </c>
      <c r="AM92">
        <v>4.8491039999999996</v>
      </c>
      <c r="AN92">
        <v>0</v>
      </c>
      <c r="AO92">
        <v>6.3139440000000002</v>
      </c>
      <c r="AP92">
        <v>3.7337524114967038</v>
      </c>
      <c r="AQ92">
        <v>19.098039999999997</v>
      </c>
      <c r="AR92">
        <v>8.4675000000000029</v>
      </c>
      <c r="AS92">
        <v>4.5396999999999998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986.26309363419875</v>
      </c>
      <c r="DN92">
        <v>33.974420203550935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9.4134711161151365</v>
      </c>
      <c r="L93">
        <v>578.49521218225868</v>
      </c>
      <c r="M93">
        <v>28.228918371936135</v>
      </c>
      <c r="N93">
        <v>36.240311350499212</v>
      </c>
      <c r="O93">
        <v>0</v>
      </c>
      <c r="P93">
        <v>36.817241379310346</v>
      </c>
      <c r="Q93">
        <v>6.1237681159420285</v>
      </c>
      <c r="R93">
        <v>6.1722996406570836</v>
      </c>
      <c r="S93">
        <v>0</v>
      </c>
      <c r="T93">
        <v>0</v>
      </c>
      <c r="U93">
        <v>64.238364251661196</v>
      </c>
      <c r="V93">
        <v>4.2641846612062553</v>
      </c>
      <c r="W93">
        <v>9.1237147826086957</v>
      </c>
      <c r="X93">
        <v>45.258124780855532</v>
      </c>
      <c r="Y93">
        <v>0</v>
      </c>
      <c r="Z93">
        <v>4.0014000000000012</v>
      </c>
      <c r="AA93">
        <v>12.929271077146675</v>
      </c>
      <c r="AB93">
        <v>12.12276</v>
      </c>
      <c r="AC93">
        <v>8.9169460386367199</v>
      </c>
      <c r="AD93">
        <v>11.51052</v>
      </c>
      <c r="AE93">
        <v>15.166195200000001</v>
      </c>
      <c r="AF93">
        <v>9.0749999999999975</v>
      </c>
      <c r="AG93">
        <v>11.992443839999996</v>
      </c>
      <c r="AH93">
        <v>47.459709000000004</v>
      </c>
      <c r="AI93">
        <v>0</v>
      </c>
      <c r="AJ93">
        <v>0</v>
      </c>
      <c r="AK93">
        <v>15.688790000000001</v>
      </c>
      <c r="AL93">
        <v>0</v>
      </c>
      <c r="AM93">
        <v>4.8491039999999996</v>
      </c>
      <c r="AN93">
        <v>0</v>
      </c>
      <c r="AO93">
        <v>6.3139440000000002</v>
      </c>
      <c r="AP93">
        <v>3.7337524114967038</v>
      </c>
      <c r="AQ93">
        <v>19.098039999999997</v>
      </c>
      <c r="AR93">
        <v>6.774</v>
      </c>
      <c r="AS93">
        <v>4.5396999999999998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984.62905390710569</v>
      </c>
      <c r="DN93">
        <v>33.918132293224879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9.4134711161151365</v>
      </c>
      <c r="L94">
        <v>578.49521218225868</v>
      </c>
      <c r="M94">
        <v>28.228918371936135</v>
      </c>
      <c r="N94">
        <v>36.240311350499212</v>
      </c>
      <c r="O94">
        <v>0</v>
      </c>
      <c r="P94">
        <v>36.817241379310346</v>
      </c>
      <c r="Q94">
        <v>6.1237681159420285</v>
      </c>
      <c r="R94">
        <v>6.1722996406570836</v>
      </c>
      <c r="S94">
        <v>0</v>
      </c>
      <c r="T94">
        <v>0</v>
      </c>
      <c r="U94">
        <v>64.238364251661196</v>
      </c>
      <c r="V94">
        <v>4.2641846612062553</v>
      </c>
      <c r="W94">
        <v>9.1237147826086957</v>
      </c>
      <c r="X94">
        <v>45.258124780855532</v>
      </c>
      <c r="Y94">
        <v>0</v>
      </c>
      <c r="Z94">
        <v>2.0007000000000001</v>
      </c>
      <c r="AA94">
        <v>12.929271077146675</v>
      </c>
      <c r="AB94">
        <v>12.12276</v>
      </c>
      <c r="AC94">
        <v>8.9169460386367199</v>
      </c>
      <c r="AD94">
        <v>11.51052</v>
      </c>
      <c r="AE94">
        <v>15.166195200000001</v>
      </c>
      <c r="AF94">
        <v>9.0749999999999975</v>
      </c>
      <c r="AG94">
        <v>11.992443839999996</v>
      </c>
      <c r="AH94">
        <v>47.459709000000004</v>
      </c>
      <c r="AI94">
        <v>0</v>
      </c>
      <c r="AJ94">
        <v>0</v>
      </c>
      <c r="AK94">
        <v>15.688790000000001</v>
      </c>
      <c r="AL94">
        <v>0</v>
      </c>
      <c r="AM94">
        <v>4.8491039999999996</v>
      </c>
      <c r="AN94">
        <v>0</v>
      </c>
      <c r="AO94">
        <v>6.3139440000000002</v>
      </c>
      <c r="AP94">
        <v>3.7337524114967038</v>
      </c>
      <c r="AQ94">
        <v>19.098039999999997</v>
      </c>
      <c r="AR94">
        <v>6.774</v>
      </c>
      <c r="AS94">
        <v>4.5396999999999998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982.69497702074204</v>
      </c>
      <c r="DN94">
        <v>33.851509179588511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9.4134711161151365</v>
      </c>
      <c r="L95">
        <v>578.49521218225868</v>
      </c>
      <c r="M95">
        <v>28.228918371936135</v>
      </c>
      <c r="N95">
        <v>36.240311350499212</v>
      </c>
      <c r="O95">
        <v>0</v>
      </c>
      <c r="P95">
        <v>36.817241379310346</v>
      </c>
      <c r="Q95">
        <v>6.1237681159420285</v>
      </c>
      <c r="R95">
        <v>6.1722996406570836</v>
      </c>
      <c r="S95">
        <v>0</v>
      </c>
      <c r="T95">
        <v>0</v>
      </c>
      <c r="U95">
        <v>64.238364251661196</v>
      </c>
      <c r="V95">
        <v>4.2641846612062553</v>
      </c>
      <c r="W95">
        <v>9.1237147826086957</v>
      </c>
      <c r="X95">
        <v>45.258124780855532</v>
      </c>
      <c r="Y95">
        <v>0</v>
      </c>
      <c r="Z95">
        <v>0.33750000000000008</v>
      </c>
      <c r="AA95">
        <v>12.929271077146675</v>
      </c>
      <c r="AB95">
        <v>12.12276</v>
      </c>
      <c r="AC95">
        <v>8.9169460386367199</v>
      </c>
      <c r="AD95">
        <v>5.674199999999999</v>
      </c>
      <c r="AE95">
        <v>15.166195200000001</v>
      </c>
      <c r="AF95">
        <v>5.4450000000000003</v>
      </c>
      <c r="AG95">
        <v>11.992443839999996</v>
      </c>
      <c r="AH95">
        <v>46.92221</v>
      </c>
      <c r="AI95">
        <v>0</v>
      </c>
      <c r="AJ95">
        <v>0</v>
      </c>
      <c r="AK95">
        <v>15.688790000000001</v>
      </c>
      <c r="AL95">
        <v>0</v>
      </c>
      <c r="AM95">
        <v>3.239279999999999</v>
      </c>
      <c r="AN95">
        <v>0</v>
      </c>
      <c r="AO95">
        <v>6.3139440000000002</v>
      </c>
      <c r="AP95">
        <v>3.7337524114967038</v>
      </c>
      <c r="AQ95">
        <v>18.556799999999996</v>
      </c>
      <c r="AR95">
        <v>7.4514000000000014</v>
      </c>
      <c r="AS95">
        <v>4.5396999999999998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969.99187919251096</v>
      </c>
      <c r="DN95">
        <v>33.413924007819517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9.4134711161151365</v>
      </c>
      <c r="L96">
        <v>578.49521218225868</v>
      </c>
      <c r="M96">
        <v>28.228918371936135</v>
      </c>
      <c r="N96">
        <v>36.240311350499212</v>
      </c>
      <c r="O96">
        <v>0</v>
      </c>
      <c r="P96">
        <v>36.817241379310346</v>
      </c>
      <c r="Q96">
        <v>6.1237681159420285</v>
      </c>
      <c r="R96">
        <v>6.1722996406570836</v>
      </c>
      <c r="S96">
        <v>0</v>
      </c>
      <c r="T96">
        <v>0</v>
      </c>
      <c r="U96">
        <v>64.238364251661196</v>
      </c>
      <c r="V96">
        <v>4.2641846612062553</v>
      </c>
      <c r="W96">
        <v>9.1237147826086957</v>
      </c>
      <c r="X96">
        <v>45.258124780855532</v>
      </c>
      <c r="Y96">
        <v>0</v>
      </c>
      <c r="Z96">
        <v>0.33750000000000008</v>
      </c>
      <c r="AA96">
        <v>12.929271077146675</v>
      </c>
      <c r="AB96">
        <v>12.12276</v>
      </c>
      <c r="AC96">
        <v>8.9169460386367199</v>
      </c>
      <c r="AD96">
        <v>5.674199999999999</v>
      </c>
      <c r="AE96">
        <v>15.166195200000001</v>
      </c>
      <c r="AF96">
        <v>2.7225000000000001</v>
      </c>
      <c r="AG96">
        <v>11.992443839999996</v>
      </c>
      <c r="AH96">
        <v>46.92221</v>
      </c>
      <c r="AI96">
        <v>0</v>
      </c>
      <c r="AJ96">
        <v>0</v>
      </c>
      <c r="AK96">
        <v>15.688790000000001</v>
      </c>
      <c r="AL96">
        <v>0</v>
      </c>
      <c r="AM96">
        <v>1.6196399999999995</v>
      </c>
      <c r="AN96">
        <v>0</v>
      </c>
      <c r="AO96">
        <v>6.3139440000000002</v>
      </c>
      <c r="AP96">
        <v>3.7337524114967038</v>
      </c>
      <c r="AQ96">
        <v>18.556799999999996</v>
      </c>
      <c r="AR96">
        <v>7.4514000000000014</v>
      </c>
      <c r="AS96">
        <v>4.5396999999999998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965.79433237965156</v>
      </c>
      <c r="DN96">
        <v>33.269330820678917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9.4134711161151365</v>
      </c>
      <c r="L97">
        <v>578.49521218225868</v>
      </c>
      <c r="M97">
        <v>28.228918371936135</v>
      </c>
      <c r="N97">
        <v>36.240311350499212</v>
      </c>
      <c r="O97">
        <v>0</v>
      </c>
      <c r="P97">
        <v>36.817241379310346</v>
      </c>
      <c r="Q97">
        <v>6.1237681159420285</v>
      </c>
      <c r="R97">
        <v>6.1722996406570836</v>
      </c>
      <c r="S97">
        <v>0</v>
      </c>
      <c r="T97">
        <v>0</v>
      </c>
      <c r="U97">
        <v>64.238364251661196</v>
      </c>
      <c r="V97">
        <v>4.2641846612062553</v>
      </c>
      <c r="W97">
        <v>9.1237147826086957</v>
      </c>
      <c r="X97">
        <v>45.258124780855532</v>
      </c>
      <c r="Y97">
        <v>0</v>
      </c>
      <c r="Z97">
        <v>0.33750000000000008</v>
      </c>
      <c r="AA97">
        <v>12.929271077146675</v>
      </c>
      <c r="AB97">
        <v>12.12276</v>
      </c>
      <c r="AC97">
        <v>8.9169460386367199</v>
      </c>
      <c r="AD97">
        <v>5.674199999999999</v>
      </c>
      <c r="AE97">
        <v>15.166195200000001</v>
      </c>
      <c r="AF97">
        <v>2.7225000000000001</v>
      </c>
      <c r="AG97">
        <v>11.992443839999996</v>
      </c>
      <c r="AH97">
        <v>46.92221</v>
      </c>
      <c r="AI97">
        <v>0</v>
      </c>
      <c r="AJ97">
        <v>0</v>
      </c>
      <c r="AK97">
        <v>15.688790000000001</v>
      </c>
      <c r="AL97">
        <v>0</v>
      </c>
      <c r="AM97">
        <v>1.6196399999999995</v>
      </c>
      <c r="AN97">
        <v>0</v>
      </c>
      <c r="AO97">
        <v>6.3139440000000002</v>
      </c>
      <c r="AP97">
        <v>3.7337524114967038</v>
      </c>
      <c r="AQ97">
        <v>18.556799999999996</v>
      </c>
      <c r="AR97">
        <v>7.4514000000000014</v>
      </c>
      <c r="AS97">
        <v>4.5396999999999998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965.79433237965156</v>
      </c>
      <c r="DN97">
        <v>33.269330820678917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9.4134711161151365</v>
      </c>
      <c r="L98">
        <v>578.49521218225868</v>
      </c>
      <c r="M98">
        <v>28.228918371936135</v>
      </c>
      <c r="N98">
        <v>36.240311350499212</v>
      </c>
      <c r="O98">
        <v>0</v>
      </c>
      <c r="P98">
        <v>36.817241379310346</v>
      </c>
      <c r="Q98">
        <v>6.1237681159420285</v>
      </c>
      <c r="R98">
        <v>6.1722996406570836</v>
      </c>
      <c r="S98">
        <v>0</v>
      </c>
      <c r="T98">
        <v>0</v>
      </c>
      <c r="U98">
        <v>64.238364251661196</v>
      </c>
      <c r="V98">
        <v>4.2641846612062553</v>
      </c>
      <c r="W98">
        <v>9.1237147826086957</v>
      </c>
      <c r="X98">
        <v>45.258124780855532</v>
      </c>
      <c r="Y98">
        <v>0</v>
      </c>
      <c r="Z98">
        <v>0.33750000000000008</v>
      </c>
      <c r="AA98">
        <v>12.929271077146675</v>
      </c>
      <c r="AB98">
        <v>12.12276</v>
      </c>
      <c r="AC98">
        <v>8.9169460386367199</v>
      </c>
      <c r="AD98">
        <v>5.674199999999999</v>
      </c>
      <c r="AE98">
        <v>15.166195200000001</v>
      </c>
      <c r="AF98">
        <v>2.7225000000000001</v>
      </c>
      <c r="AG98">
        <v>11.992443839999996</v>
      </c>
      <c r="AH98">
        <v>46.92221</v>
      </c>
      <c r="AI98">
        <v>0</v>
      </c>
      <c r="AJ98">
        <v>0</v>
      </c>
      <c r="AK98">
        <v>15.688790000000001</v>
      </c>
      <c r="AL98">
        <v>0</v>
      </c>
      <c r="AM98">
        <v>1.6196399999999995</v>
      </c>
      <c r="AN98">
        <v>0</v>
      </c>
      <c r="AO98">
        <v>6.3139440000000002</v>
      </c>
      <c r="AP98">
        <v>3.7337524114967038</v>
      </c>
      <c r="AQ98">
        <v>18.556799999999996</v>
      </c>
      <c r="AR98">
        <v>7.4514000000000014</v>
      </c>
      <c r="AS98">
        <v>4.5396999999999998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965.79433237965156</v>
      </c>
      <c r="DN98">
        <v>33.269330820678917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1E-3</v>
      </c>
      <c r="H99">
        <f t="shared" si="2"/>
        <v>0</v>
      </c>
      <c r="I99">
        <f t="shared" si="2"/>
        <v>0</v>
      </c>
      <c r="J99">
        <f t="shared" si="2"/>
        <v>2.0000003836320654E-3</v>
      </c>
      <c r="K99">
        <f t="shared" si="2"/>
        <v>0.22194006415390913</v>
      </c>
      <c r="L99">
        <f t="shared" si="2"/>
        <v>10.028477615071873</v>
      </c>
      <c r="M99">
        <f t="shared" si="2"/>
        <v>0.67742666945753593</v>
      </c>
      <c r="N99">
        <f t="shared" si="2"/>
        <v>0.86972785186185175</v>
      </c>
      <c r="O99">
        <f t="shared" si="2"/>
        <v>0</v>
      </c>
      <c r="P99">
        <f t="shared" si="2"/>
        <v>0.98734829948493241</v>
      </c>
      <c r="Q99">
        <f t="shared" si="2"/>
        <v>0.1242944906140049</v>
      </c>
      <c r="R99">
        <f t="shared" si="2"/>
        <v>0.15320324555032916</v>
      </c>
      <c r="S99">
        <f t="shared" si="2"/>
        <v>0.11542228315575251</v>
      </c>
      <c r="T99">
        <f t="shared" si="2"/>
        <v>0</v>
      </c>
      <c r="U99">
        <f t="shared" si="2"/>
        <v>1.5413227983617883</v>
      </c>
      <c r="V99">
        <f t="shared" si="2"/>
        <v>0.10218389757646748</v>
      </c>
      <c r="W99">
        <f t="shared" si="2"/>
        <v>0.26916023429380181</v>
      </c>
      <c r="X99">
        <f t="shared" si="2"/>
        <v>1.0862093325618567</v>
      </c>
      <c r="Y99">
        <f t="shared" si="2"/>
        <v>0</v>
      </c>
      <c r="Z99">
        <f t="shared" si="2"/>
        <v>4.4547637499999966E-2</v>
      </c>
      <c r="AA99">
        <f t="shared" si="2"/>
        <v>0.16970371071895737</v>
      </c>
      <c r="AB99">
        <f t="shared" si="2"/>
        <v>0.22858396499999975</v>
      </c>
      <c r="AC99">
        <f t="shared" si="2"/>
        <v>0.13814976132841189</v>
      </c>
      <c r="AD99">
        <f t="shared" si="2"/>
        <v>0.12730472999999989</v>
      </c>
      <c r="AE99">
        <f t="shared" si="2"/>
        <v>0.36398868479999918</v>
      </c>
      <c r="AF99">
        <f t="shared" si="2"/>
        <v>8.9388749999999961E-2</v>
      </c>
      <c r="AG99">
        <f t="shared" si="2"/>
        <v>0.28781865215999991</v>
      </c>
      <c r="AH99">
        <f t="shared" si="2"/>
        <v>1.1277455370000011</v>
      </c>
      <c r="AI99">
        <f t="shared" si="2"/>
        <v>0</v>
      </c>
      <c r="AJ99">
        <f t="shared" si="2"/>
        <v>0</v>
      </c>
      <c r="AK99">
        <f t="shared" si="2"/>
        <v>0.37653095999999969</v>
      </c>
      <c r="AL99">
        <f t="shared" si="2"/>
        <v>0</v>
      </c>
      <c r="AM99">
        <f t="shared" si="2"/>
        <v>2.4571901999999993E-2</v>
      </c>
      <c r="AN99">
        <f t="shared" si="2"/>
        <v>1.7360474999999979E-2</v>
      </c>
      <c r="AO99">
        <f t="shared" si="2"/>
        <v>0.16835680679999993</v>
      </c>
      <c r="AP99">
        <f t="shared" si="2"/>
        <v>8.4382804499825617E-2</v>
      </c>
      <c r="AQ99">
        <f t="shared" si="2"/>
        <v>0.17725609999999983</v>
      </c>
      <c r="AR99">
        <f t="shared" si="2"/>
        <v>0.16968870000000014</v>
      </c>
      <c r="AS99">
        <f t="shared" si="2"/>
        <v>0.11594806499999996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19.228663451781902</v>
      </c>
      <c r="DN99">
        <f t="shared" si="3"/>
        <v>0.66238057255302885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77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74.44</v>
      </c>
      <c r="DN3">
        <v>2.5600000000000023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77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74.44</v>
      </c>
      <c r="DN4">
        <v>2.5600000000000023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77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74.44</v>
      </c>
      <c r="DN5">
        <v>2.5600000000000023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77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74.44</v>
      </c>
      <c r="DN6">
        <v>2.5600000000000023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77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74.44</v>
      </c>
      <c r="DN7">
        <v>2.5600000000000023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77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74.44</v>
      </c>
      <c r="DN8">
        <v>2.5600000000000023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77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74.44</v>
      </c>
      <c r="DN9">
        <v>2.5600000000000023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77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74.44</v>
      </c>
      <c r="DN10">
        <v>2.5600000000000023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77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74.44</v>
      </c>
      <c r="DN11">
        <v>2.5600000000000023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77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74.44</v>
      </c>
      <c r="DN12">
        <v>2.5600000000000023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77.08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74.510000000000005</v>
      </c>
      <c r="DN13">
        <v>2.5699999999999932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77.08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74.510000000000005</v>
      </c>
      <c r="DN14">
        <v>2.5699999999999932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77.31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74.739999999999995</v>
      </c>
      <c r="DN15">
        <v>2.5700000000000074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77.31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74.739999999999995</v>
      </c>
      <c r="DN16">
        <v>2.5700000000000074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77.31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74.739999999999995</v>
      </c>
      <c r="DN17">
        <v>2.5700000000000074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77.31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74.739999999999995</v>
      </c>
      <c r="DN18">
        <v>2.5700000000000074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77.31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74.739999999999995</v>
      </c>
      <c r="DN19">
        <v>2.5700000000000074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77.31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74.739999999999995</v>
      </c>
      <c r="DN20">
        <v>2.5700000000000074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77.17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74.599999999999994</v>
      </c>
      <c r="DN21">
        <v>2.5700000000000074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77.17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74.599999999999994</v>
      </c>
      <c r="DN22">
        <v>2.5700000000000074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74.44</v>
      </c>
      <c r="DN23">
        <v>2.5600000000000023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74.44</v>
      </c>
      <c r="DN24">
        <v>2.5600000000000023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77.150000000000006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74.58</v>
      </c>
      <c r="DN25">
        <v>2.5700000000000074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77.12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74.55</v>
      </c>
      <c r="DN26">
        <v>2.5700000000000074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74.44</v>
      </c>
      <c r="DN27">
        <v>2.5600000000000023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74.44</v>
      </c>
      <c r="DN28">
        <v>2.5600000000000023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74.44</v>
      </c>
      <c r="DN29">
        <v>2.5600000000000023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74.44</v>
      </c>
      <c r="DN30">
        <v>2.5600000000000023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77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74.44</v>
      </c>
      <c r="DN31">
        <v>2.5600000000000023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74.44</v>
      </c>
      <c r="DN32">
        <v>2.5600000000000023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74.44</v>
      </c>
      <c r="DN33">
        <v>2.5600000000000023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77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74.44</v>
      </c>
      <c r="DN34">
        <v>2.5600000000000023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74.44</v>
      </c>
      <c r="DN35">
        <v>2.5600000000000023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77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74.44</v>
      </c>
      <c r="DN36">
        <v>2.5600000000000023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87.4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84.49</v>
      </c>
      <c r="DN37">
        <v>2.9100000000000108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102.89999999999999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99.47</v>
      </c>
      <c r="DN38">
        <v>3.4299999999999926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107.61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104.03</v>
      </c>
      <c r="DN39">
        <v>3.5799999999999983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129.69999999999999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125.38</v>
      </c>
      <c r="DN40">
        <v>4.3199999999999932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135.34</v>
      </c>
      <c r="DN41">
        <v>4.6599999999999966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135.34</v>
      </c>
      <c r="DN42">
        <v>4.6599999999999966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135.34</v>
      </c>
      <c r="DN43">
        <v>4.6599999999999966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135.34</v>
      </c>
      <c r="DN44">
        <v>4.6599999999999966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135.34</v>
      </c>
      <c r="DN45">
        <v>4.6599999999999966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135.34</v>
      </c>
      <c r="DN46">
        <v>4.6599999999999966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135.34</v>
      </c>
      <c r="DN47">
        <v>4.6599999999999966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135.34</v>
      </c>
      <c r="DN48">
        <v>4.6599999999999966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135.34</v>
      </c>
      <c r="DN49">
        <v>4.6599999999999966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135.34</v>
      </c>
      <c r="DN50">
        <v>4.6599999999999966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135.34</v>
      </c>
      <c r="DN51">
        <v>4.6599999999999966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135.34</v>
      </c>
      <c r="DN52">
        <v>4.6599999999999966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135.34</v>
      </c>
      <c r="DN53">
        <v>4.6599999999999966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135.34</v>
      </c>
      <c r="DN54">
        <v>4.6599999999999966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135.34</v>
      </c>
      <c r="DN55">
        <v>4.6599999999999966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135.34</v>
      </c>
      <c r="DN56">
        <v>4.6599999999999966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135.34</v>
      </c>
      <c r="DN57">
        <v>4.6599999999999966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135.34</v>
      </c>
      <c r="DN58">
        <v>4.6599999999999966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135.34</v>
      </c>
      <c r="DN59">
        <v>4.6599999999999966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135.34</v>
      </c>
      <c r="DN60">
        <v>4.6599999999999966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135.34</v>
      </c>
      <c r="DN61">
        <v>4.6599999999999966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135.34</v>
      </c>
      <c r="DN62">
        <v>4.6599999999999966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135.34</v>
      </c>
      <c r="DN63">
        <v>4.6599999999999966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135.34</v>
      </c>
      <c r="DN64">
        <v>4.6599999999999966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135.34</v>
      </c>
      <c r="DN65">
        <v>4.6599999999999966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135.34</v>
      </c>
      <c r="DN66">
        <v>4.6599999999999966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135.34</v>
      </c>
      <c r="DN67">
        <v>4.6599999999999966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135.34</v>
      </c>
      <c r="DN68">
        <v>4.6599999999999966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135.34</v>
      </c>
      <c r="DN69">
        <v>4.6599999999999966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135.34</v>
      </c>
      <c r="DN70">
        <v>4.6599999999999966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135.34</v>
      </c>
      <c r="DN71">
        <v>4.6599999999999966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135.34</v>
      </c>
      <c r="DN72">
        <v>4.6599999999999966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122.77</v>
      </c>
      <c r="DN73">
        <v>4.230000000000004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115.00000000000001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111.17</v>
      </c>
      <c r="DN74">
        <v>3.8300000000000125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103.99999999999999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100.54</v>
      </c>
      <c r="DN75">
        <v>3.4599999999999795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94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90.87</v>
      </c>
      <c r="DN76">
        <v>3.1299999999999955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83.14</v>
      </c>
      <c r="DN77">
        <v>2.8599999999999994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77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74.44</v>
      </c>
      <c r="DN78">
        <v>2.5600000000000023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74.44</v>
      </c>
      <c r="DN79">
        <v>2.5600000000000023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74.44</v>
      </c>
      <c r="DN80">
        <v>2.5600000000000023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74.44</v>
      </c>
      <c r="DN81">
        <v>2.5600000000000023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77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74.44</v>
      </c>
      <c r="DN82">
        <v>2.5600000000000023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77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74.44</v>
      </c>
      <c r="DN83">
        <v>2.5600000000000023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77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74.44</v>
      </c>
      <c r="DN84">
        <v>2.5600000000000023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77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74.44</v>
      </c>
      <c r="DN85">
        <v>2.5600000000000023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77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74.44</v>
      </c>
      <c r="DN86">
        <v>2.5600000000000023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77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74.44</v>
      </c>
      <c r="DN87">
        <v>2.5600000000000023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74.44</v>
      </c>
      <c r="DN88">
        <v>2.5600000000000023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74.44</v>
      </c>
      <c r="DN89">
        <v>2.5600000000000023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74.44</v>
      </c>
      <c r="DN90">
        <v>2.5600000000000023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74.44</v>
      </c>
      <c r="DN91">
        <v>2.5600000000000023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74.44</v>
      </c>
      <c r="DN92">
        <v>2.5600000000000023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74.44</v>
      </c>
      <c r="DN93">
        <v>2.5600000000000023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74.44</v>
      </c>
      <c r="DN94">
        <v>2.5600000000000023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74.44</v>
      </c>
      <c r="DN95">
        <v>2.5600000000000023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77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74.44</v>
      </c>
      <c r="DN96">
        <v>2.5600000000000023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74.44</v>
      </c>
      <c r="DN97">
        <v>2.5600000000000023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77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74.44</v>
      </c>
      <c r="DN98">
        <v>2.5600000000000023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2.4178099999999998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2.3373625000000029</v>
      </c>
      <c r="DN99">
        <f t="shared" si="3"/>
        <v>8.0447500000000019E-2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19.982019999999999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19.316618999999999</v>
      </c>
      <c r="DN3">
        <v>0.66540099999999924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20.000042000000001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19.334040999999999</v>
      </c>
      <c r="DN4">
        <v>0.6660010000000014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18.565258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17.947035</v>
      </c>
      <c r="DN5">
        <v>0.61822300000000041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19.065992000000001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18.431094000000002</v>
      </c>
      <c r="DN6">
        <v>0.63489799999999974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18.685379000000001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18.063155999999999</v>
      </c>
      <c r="DN7">
        <v>0.62222300000000175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17.008786000000001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16.442392999999999</v>
      </c>
      <c r="DN8">
        <v>0.56639300000000148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15.229082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14.721954</v>
      </c>
      <c r="DN9">
        <v>0.5071279999999998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15.512324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14.995763999999999</v>
      </c>
      <c r="DN10">
        <v>0.51656000000000013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16.997619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16.431598000000001</v>
      </c>
      <c r="DN11">
        <v>0.56602099999999922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15.307145999999999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14.797418</v>
      </c>
      <c r="DN12">
        <v>0.50972799999999907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17.823236000000001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17.229721999999999</v>
      </c>
      <c r="DN13">
        <v>0.59351400000000254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17.554500999999998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16.969936000000001</v>
      </c>
      <c r="DN14">
        <v>0.58456499999999778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17.631730000000001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17.044592999999999</v>
      </c>
      <c r="DN15">
        <v>0.58713700000000202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18.454423999999999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17.839891999999999</v>
      </c>
      <c r="DN16">
        <v>0.61453200000000052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17.574434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16.989204999999998</v>
      </c>
      <c r="DN17">
        <v>0.58522900000000178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19.205421000000001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18.56588</v>
      </c>
      <c r="DN18">
        <v>0.63954100000000125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20.000042000000001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19.334040999999999</v>
      </c>
      <c r="DN19">
        <v>0.6660010000000014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20.000042000000001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19.334040999999999</v>
      </c>
      <c r="DN20">
        <v>0.6660010000000014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20.000042000000001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19.334040999999999</v>
      </c>
      <c r="DN21">
        <v>0.6660010000000014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20.000042000000001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19.334040999999999</v>
      </c>
      <c r="DN22">
        <v>0.6660010000000014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20.000042000000001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19.334040999999999</v>
      </c>
      <c r="DN23">
        <v>0.6660010000000014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20.000042000000001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19.334040999999999</v>
      </c>
      <c r="DN24">
        <v>0.6660010000000014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20.000042000000001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19.334040999999999</v>
      </c>
      <c r="DN25">
        <v>0.6660010000000014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20.000042000000001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19.334040999999999</v>
      </c>
      <c r="DN26">
        <v>0.6660010000000014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20.000042000000001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19.334040999999999</v>
      </c>
      <c r="DN27">
        <v>0.6660010000000014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20.000042000000001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19.334040999999999</v>
      </c>
      <c r="DN28">
        <v>0.6660010000000014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20.000042000000001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19.334040999999999</v>
      </c>
      <c r="DN29">
        <v>0.6660010000000014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20.000042000000001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19.334040999999999</v>
      </c>
      <c r="DN30">
        <v>0.6660010000000014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20.000042000000001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19.334040999999999</v>
      </c>
      <c r="DN31">
        <v>0.6660010000000014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20.000042000000001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19.334040999999999</v>
      </c>
      <c r="DN32">
        <v>0.6660010000000014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20.000042000000001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19.334040999999999</v>
      </c>
      <c r="DN33">
        <v>0.6660010000000014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20.000042000000001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19.334040999999999</v>
      </c>
      <c r="DN34">
        <v>0.6660010000000014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20.000042000000001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19.334040999999999</v>
      </c>
      <c r="DN35">
        <v>0.6660010000000014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20.000042000000001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19.334040999999999</v>
      </c>
      <c r="DN36">
        <v>0.6660010000000014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20.000042000000001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19.334040999999999</v>
      </c>
      <c r="DN37">
        <v>0.6660010000000014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20.000042000000001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19.334040999999999</v>
      </c>
      <c r="DN38">
        <v>0.6660010000000014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20.000042000000001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19.334040999999999</v>
      </c>
      <c r="DN39">
        <v>0.6660010000000014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20.000042000000001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19.334040999999999</v>
      </c>
      <c r="DN40">
        <v>0.6660010000000014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20.000042000000001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19.334040999999999</v>
      </c>
      <c r="DN41">
        <v>0.6660010000000014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20.000042000000001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19.334040999999999</v>
      </c>
      <c r="DN42">
        <v>0.6660010000000014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20.000042000000001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19.334040999999999</v>
      </c>
      <c r="DN43">
        <v>0.6660010000000014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20.000042000000001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19.334040999999999</v>
      </c>
      <c r="DN44">
        <v>0.6660010000000014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20.000042000000001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19.334040999999999</v>
      </c>
      <c r="DN45">
        <v>0.6660010000000014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20.000042000000001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19.334040999999999</v>
      </c>
      <c r="DN46">
        <v>0.6660010000000014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20.000042000000001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19.334040999999999</v>
      </c>
      <c r="DN47">
        <v>0.6660010000000014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20.000042000000001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19.334040999999999</v>
      </c>
      <c r="DN48">
        <v>0.6660010000000014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20.000042000000001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19.334040999999999</v>
      </c>
      <c r="DN49">
        <v>0.6660010000000014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20.000042000000001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19.334040999999999</v>
      </c>
      <c r="DN50">
        <v>0.6660010000000014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20.000042000000001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19.334040999999999</v>
      </c>
      <c r="DN51">
        <v>0.6660010000000014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20.000042000000001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19.334040999999999</v>
      </c>
      <c r="DN52">
        <v>0.6660010000000014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20.000042000000001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19.334040999999999</v>
      </c>
      <c r="DN53">
        <v>0.6660010000000014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20.000042000000001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19.334040999999999</v>
      </c>
      <c r="DN54">
        <v>0.6660010000000014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20.000042000000001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19.334040999999999</v>
      </c>
      <c r="DN55">
        <v>0.6660010000000014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20.000042000000001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19.334040999999999</v>
      </c>
      <c r="DN56">
        <v>0.6660010000000014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20.000042000000001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19.334040999999999</v>
      </c>
      <c r="DN57">
        <v>0.6660010000000014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20.000042000000001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19.334040999999999</v>
      </c>
      <c r="DN58">
        <v>0.6660010000000014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20.000042000000001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19.334040999999999</v>
      </c>
      <c r="DN59">
        <v>0.6660010000000014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20.000042000000001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19.334040999999999</v>
      </c>
      <c r="DN60">
        <v>0.6660010000000014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20.000042000000001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19.334040999999999</v>
      </c>
      <c r="DN61">
        <v>0.6660010000000014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20.000042000000001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19.334040999999999</v>
      </c>
      <c r="DN62">
        <v>0.6660010000000014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20.000042000000001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19.334040999999999</v>
      </c>
      <c r="DN63">
        <v>0.6660010000000014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20.000042000000001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19.334040999999999</v>
      </c>
      <c r="DN64">
        <v>0.6660010000000014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20.000042000000001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19.334040999999999</v>
      </c>
      <c r="DN65">
        <v>0.6660010000000014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20.000042000000001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19.334040999999999</v>
      </c>
      <c r="DN66">
        <v>0.6660010000000014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20.000042000000001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19.334040999999999</v>
      </c>
      <c r="DN67">
        <v>0.6660010000000014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20.000042000000001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19.334040999999999</v>
      </c>
      <c r="DN68">
        <v>0.6660010000000014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20.000042000000001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19.334040999999999</v>
      </c>
      <c r="DN69">
        <v>0.6660010000000014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20.000042000000001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19.334040999999999</v>
      </c>
      <c r="DN70">
        <v>0.6660010000000014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20.000042000000001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19.334040999999999</v>
      </c>
      <c r="DN71">
        <v>0.6660010000000014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20.000042000000001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19.334040999999999</v>
      </c>
      <c r="DN72">
        <v>0.6660010000000014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20.000042000000001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19.334040999999999</v>
      </c>
      <c r="DN73">
        <v>0.6660010000000014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20.000042000000001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19.334040999999999</v>
      </c>
      <c r="DN74">
        <v>0.6660010000000014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20.000042000000001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19.334040999999999</v>
      </c>
      <c r="DN75">
        <v>0.6660010000000014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20.000042000000001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19.334040999999999</v>
      </c>
      <c r="DN76">
        <v>0.6660010000000014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20.000042000000001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19.334040999999999</v>
      </c>
      <c r="DN77">
        <v>0.6660010000000014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20.000042000000001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19.334040999999999</v>
      </c>
      <c r="DN78">
        <v>0.6660010000000014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20.000042000000001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19.334040999999999</v>
      </c>
      <c r="DN79">
        <v>0.6660010000000014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20.000042000000001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19.334040999999999</v>
      </c>
      <c r="DN80">
        <v>0.6660010000000014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20.000042000000001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19.334040999999999</v>
      </c>
      <c r="DN81">
        <v>0.6660010000000014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20.000042000000001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19.334040999999999</v>
      </c>
      <c r="DN82">
        <v>0.6660010000000014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20.000042000000001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19.334040999999999</v>
      </c>
      <c r="DN83">
        <v>0.6660010000000014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20.000042000000001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19.334040999999999</v>
      </c>
      <c r="DN84">
        <v>0.6660010000000014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20.000042000000001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19.334040999999999</v>
      </c>
      <c r="DN85">
        <v>0.6660010000000014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20.000042000000001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19.334040999999999</v>
      </c>
      <c r="DN86">
        <v>0.6660010000000014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20.000042000000001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19.334040999999999</v>
      </c>
      <c r="DN87">
        <v>0.6660010000000014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20.000042000000001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19.334040999999999</v>
      </c>
      <c r="DN88">
        <v>0.6660010000000014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20.000042000000001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19.334040999999999</v>
      </c>
      <c r="DN89">
        <v>0.6660010000000014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20.000042000000001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19.334040999999999</v>
      </c>
      <c r="DN90">
        <v>0.6660010000000014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20.000042000000001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19.334040999999999</v>
      </c>
      <c r="DN91">
        <v>0.6660010000000014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20.000042000000001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19.334040999999999</v>
      </c>
      <c r="DN92">
        <v>0.6660010000000014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20.000042000000001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19.334040999999999</v>
      </c>
      <c r="DN93">
        <v>0.6660010000000014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20.000042000000001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19.334040999999999</v>
      </c>
      <c r="DN94">
        <v>0.6660010000000014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20.000042000000001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19.334040999999999</v>
      </c>
      <c r="DN95">
        <v>0.6660010000000014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20.000042000000001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19.334040999999999</v>
      </c>
      <c r="DN96">
        <v>0.6660010000000014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18.413618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17.800445</v>
      </c>
      <c r="DN97">
        <v>0.61317299999999975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20.000042000000001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19.334040999999999</v>
      </c>
      <c r="DN98">
        <v>0.6660010000000014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0.47075358249999899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0.45507749600000053</v>
      </c>
      <c r="DN99">
        <f t="shared" si="3"/>
        <v>1.567608650000003E-2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45174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495.28</v>
      </c>
      <c r="L3" s="197">
        <v>6.07</v>
      </c>
      <c r="M3" s="197">
        <v>61.65</v>
      </c>
      <c r="N3" s="197">
        <v>50.15</v>
      </c>
      <c r="O3" s="197">
        <v>70.849999999999994</v>
      </c>
      <c r="P3" s="197">
        <v>25.37</v>
      </c>
      <c r="Q3" s="197">
        <v>8.49</v>
      </c>
      <c r="R3" s="197">
        <v>9</v>
      </c>
      <c r="S3" s="197">
        <v>11.2</v>
      </c>
      <c r="T3" s="197">
        <v>0</v>
      </c>
      <c r="U3" s="197">
        <v>59.84</v>
      </c>
      <c r="V3" s="197">
        <v>5.89</v>
      </c>
      <c r="W3" s="197">
        <v>18.09</v>
      </c>
      <c r="X3" s="197">
        <v>62.63</v>
      </c>
      <c r="Y3" s="197">
        <v>0</v>
      </c>
      <c r="Z3">
        <v>0</v>
      </c>
      <c r="AA3" s="197">
        <v>11.45</v>
      </c>
      <c r="AB3" s="197">
        <v>0</v>
      </c>
      <c r="AC3" s="197">
        <v>0</v>
      </c>
      <c r="AD3" s="197">
        <v>0</v>
      </c>
      <c r="AE3" s="197">
        <v>75.56</v>
      </c>
      <c r="AF3" s="197">
        <v>0</v>
      </c>
      <c r="AG3" s="197">
        <v>0</v>
      </c>
      <c r="AH3" s="197">
        <v>0</v>
      </c>
      <c r="AI3" s="197">
        <v>99.61</v>
      </c>
      <c r="AJ3" s="197">
        <v>0</v>
      </c>
      <c r="AK3" s="197">
        <v>0</v>
      </c>
      <c r="AL3" s="197">
        <v>0</v>
      </c>
      <c r="AM3" s="197">
        <v>202</v>
      </c>
      <c r="AN3" s="197">
        <v>0</v>
      </c>
      <c r="AO3">
        <v>0</v>
      </c>
      <c r="AP3" s="197">
        <v>118.16</v>
      </c>
      <c r="AQ3" s="197">
        <v>32.56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495.28</v>
      </c>
      <c r="L4" s="197">
        <v>6.07</v>
      </c>
      <c r="M4" s="197">
        <v>61.65</v>
      </c>
      <c r="N4" s="197">
        <v>50.15</v>
      </c>
      <c r="O4" s="197">
        <v>70.849999999999994</v>
      </c>
      <c r="P4" s="197">
        <v>25.44</v>
      </c>
      <c r="Q4" s="197">
        <v>8.49</v>
      </c>
      <c r="R4" s="197">
        <v>9</v>
      </c>
      <c r="S4" s="197">
        <v>11.2</v>
      </c>
      <c r="T4" s="197">
        <v>0</v>
      </c>
      <c r="U4" s="197">
        <v>59.85</v>
      </c>
      <c r="V4" s="197">
        <v>5.9</v>
      </c>
      <c r="W4" s="197">
        <v>18.3</v>
      </c>
      <c r="X4" s="197">
        <v>62.63</v>
      </c>
      <c r="Y4" s="197">
        <v>0</v>
      </c>
      <c r="Z4">
        <v>0</v>
      </c>
      <c r="AA4" s="197">
        <v>11.45</v>
      </c>
      <c r="AB4" s="197">
        <v>0</v>
      </c>
      <c r="AC4" s="197">
        <v>0</v>
      </c>
      <c r="AD4" s="197">
        <v>0</v>
      </c>
      <c r="AE4" s="197">
        <v>75.56</v>
      </c>
      <c r="AF4" s="197">
        <v>0</v>
      </c>
      <c r="AG4" s="197">
        <v>0</v>
      </c>
      <c r="AH4" s="197">
        <v>0</v>
      </c>
      <c r="AI4" s="197">
        <v>99.61</v>
      </c>
      <c r="AJ4" s="197">
        <v>0</v>
      </c>
      <c r="AK4" s="197">
        <v>0</v>
      </c>
      <c r="AL4" s="197">
        <v>0</v>
      </c>
      <c r="AM4" s="197">
        <v>202</v>
      </c>
      <c r="AN4" s="197">
        <v>0</v>
      </c>
      <c r="AO4">
        <v>0</v>
      </c>
      <c r="AP4" s="197">
        <v>118.16</v>
      </c>
      <c r="AQ4" s="197">
        <v>32.56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495.28</v>
      </c>
      <c r="L5" s="197">
        <v>6.07</v>
      </c>
      <c r="M5" s="197">
        <v>61.65</v>
      </c>
      <c r="N5" s="197">
        <v>50.15</v>
      </c>
      <c r="O5" s="197">
        <v>70.849999999999994</v>
      </c>
      <c r="P5" s="197">
        <v>26.06</v>
      </c>
      <c r="Q5" s="197">
        <v>8.49</v>
      </c>
      <c r="R5" s="197">
        <v>9</v>
      </c>
      <c r="S5" s="197">
        <v>11.2</v>
      </c>
      <c r="T5" s="197">
        <v>0</v>
      </c>
      <c r="U5" s="197">
        <v>59.85</v>
      </c>
      <c r="V5" s="197">
        <v>5.9</v>
      </c>
      <c r="W5" s="197">
        <v>18.420000000000002</v>
      </c>
      <c r="X5" s="197">
        <v>62.63</v>
      </c>
      <c r="Y5" s="197">
        <v>0</v>
      </c>
      <c r="Z5">
        <v>0</v>
      </c>
      <c r="AA5" s="197">
        <v>11.45</v>
      </c>
      <c r="AB5" s="197">
        <v>0</v>
      </c>
      <c r="AC5" s="197">
        <v>0</v>
      </c>
      <c r="AD5" s="197">
        <v>0</v>
      </c>
      <c r="AE5" s="197">
        <v>75.56</v>
      </c>
      <c r="AF5" s="197">
        <v>0</v>
      </c>
      <c r="AG5" s="197">
        <v>0</v>
      </c>
      <c r="AH5" s="197">
        <v>0</v>
      </c>
      <c r="AI5" s="197">
        <v>99.61</v>
      </c>
      <c r="AJ5" s="197">
        <v>0</v>
      </c>
      <c r="AK5" s="197">
        <v>0</v>
      </c>
      <c r="AL5" s="197">
        <v>0</v>
      </c>
      <c r="AM5" s="197">
        <v>202</v>
      </c>
      <c r="AN5" s="197">
        <v>0</v>
      </c>
      <c r="AO5">
        <v>0</v>
      </c>
      <c r="AP5" s="197">
        <v>118.16</v>
      </c>
      <c r="AQ5" s="197">
        <v>32.56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495.28</v>
      </c>
      <c r="L6" s="197">
        <v>6.07</v>
      </c>
      <c r="M6" s="197">
        <v>61.65</v>
      </c>
      <c r="N6" s="197">
        <v>50.15</v>
      </c>
      <c r="O6" s="197">
        <v>70.849999999999994</v>
      </c>
      <c r="P6" s="197">
        <v>26.08</v>
      </c>
      <c r="Q6" s="197">
        <v>8.49</v>
      </c>
      <c r="R6" s="197">
        <v>9</v>
      </c>
      <c r="S6" s="197">
        <v>11.2</v>
      </c>
      <c r="T6" s="197">
        <v>0</v>
      </c>
      <c r="U6" s="197">
        <v>59.85</v>
      </c>
      <c r="V6" s="197">
        <v>5.9</v>
      </c>
      <c r="W6" s="197">
        <v>18.43</v>
      </c>
      <c r="X6" s="197">
        <v>62.63</v>
      </c>
      <c r="Y6" s="197">
        <v>0</v>
      </c>
      <c r="Z6">
        <v>0</v>
      </c>
      <c r="AA6" s="197">
        <v>11.45</v>
      </c>
      <c r="AB6" s="197">
        <v>0</v>
      </c>
      <c r="AC6" s="197">
        <v>0</v>
      </c>
      <c r="AD6" s="197">
        <v>0</v>
      </c>
      <c r="AE6" s="197">
        <v>75.56</v>
      </c>
      <c r="AF6" s="197">
        <v>0</v>
      </c>
      <c r="AG6" s="197">
        <v>0</v>
      </c>
      <c r="AH6" s="197">
        <v>0</v>
      </c>
      <c r="AI6" s="197">
        <v>99.61</v>
      </c>
      <c r="AJ6" s="197">
        <v>0</v>
      </c>
      <c r="AK6" s="197">
        <v>0</v>
      </c>
      <c r="AL6" s="197">
        <v>0</v>
      </c>
      <c r="AM6" s="197">
        <v>202</v>
      </c>
      <c r="AN6" s="197">
        <v>0</v>
      </c>
      <c r="AO6">
        <v>0</v>
      </c>
      <c r="AP6" s="197">
        <v>118.16</v>
      </c>
      <c r="AQ6" s="197">
        <v>32.56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495.28</v>
      </c>
      <c r="L7" s="197">
        <v>6.07</v>
      </c>
      <c r="M7" s="197">
        <v>61.65</v>
      </c>
      <c r="N7" s="197">
        <v>50.15</v>
      </c>
      <c r="O7" s="197">
        <v>70.849999999999994</v>
      </c>
      <c r="P7" s="197">
        <v>26.08</v>
      </c>
      <c r="Q7" s="197">
        <v>8.49</v>
      </c>
      <c r="R7" s="197">
        <v>9</v>
      </c>
      <c r="S7" s="197">
        <v>11.2</v>
      </c>
      <c r="T7" s="197">
        <v>0</v>
      </c>
      <c r="U7" s="197">
        <v>59.93</v>
      </c>
      <c r="V7" s="197">
        <v>5.9</v>
      </c>
      <c r="W7" s="197">
        <v>18.43</v>
      </c>
      <c r="X7" s="197">
        <v>62.63</v>
      </c>
      <c r="Y7" s="197">
        <v>0</v>
      </c>
      <c r="Z7">
        <v>0</v>
      </c>
      <c r="AA7" s="197">
        <v>11.45</v>
      </c>
      <c r="AB7" s="197">
        <v>0</v>
      </c>
      <c r="AC7" s="197">
        <v>0</v>
      </c>
      <c r="AD7" s="197">
        <v>0</v>
      </c>
      <c r="AE7" s="197">
        <v>75.56</v>
      </c>
      <c r="AF7" s="197">
        <v>0</v>
      </c>
      <c r="AG7" s="197">
        <v>0</v>
      </c>
      <c r="AH7" s="197">
        <v>0</v>
      </c>
      <c r="AI7" s="197">
        <v>99.61</v>
      </c>
      <c r="AJ7" s="197">
        <v>0</v>
      </c>
      <c r="AK7" s="197">
        <v>0</v>
      </c>
      <c r="AL7" s="197">
        <v>0</v>
      </c>
      <c r="AM7" s="197">
        <v>202</v>
      </c>
      <c r="AN7" s="197">
        <v>0</v>
      </c>
      <c r="AO7">
        <v>0</v>
      </c>
      <c r="AP7" s="197">
        <v>118.16</v>
      </c>
      <c r="AQ7" s="197">
        <v>32.56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495.28</v>
      </c>
      <c r="L8" s="197">
        <v>6.07</v>
      </c>
      <c r="M8" s="197">
        <v>61.65</v>
      </c>
      <c r="N8" s="197">
        <v>50.15</v>
      </c>
      <c r="O8" s="197">
        <v>70.849999999999994</v>
      </c>
      <c r="P8" s="197">
        <v>26.08</v>
      </c>
      <c r="Q8" s="197">
        <v>8.49</v>
      </c>
      <c r="R8" s="197">
        <v>9</v>
      </c>
      <c r="S8" s="197">
        <v>11.2</v>
      </c>
      <c r="T8" s="197">
        <v>0</v>
      </c>
      <c r="U8" s="197">
        <v>59.93</v>
      </c>
      <c r="V8" s="197">
        <v>5.9</v>
      </c>
      <c r="W8" s="197">
        <v>18.43</v>
      </c>
      <c r="X8" s="197">
        <v>62.63</v>
      </c>
      <c r="Y8" s="197">
        <v>0</v>
      </c>
      <c r="Z8">
        <v>0</v>
      </c>
      <c r="AA8" s="197">
        <v>11.45</v>
      </c>
      <c r="AB8" s="197">
        <v>0</v>
      </c>
      <c r="AC8" s="197">
        <v>0</v>
      </c>
      <c r="AD8" s="197">
        <v>0</v>
      </c>
      <c r="AE8" s="197">
        <v>75.56</v>
      </c>
      <c r="AF8" s="197">
        <v>0</v>
      </c>
      <c r="AG8" s="197">
        <v>0</v>
      </c>
      <c r="AH8" s="197">
        <v>0</v>
      </c>
      <c r="AI8" s="197">
        <v>99.61</v>
      </c>
      <c r="AJ8" s="197">
        <v>0</v>
      </c>
      <c r="AK8" s="197">
        <v>0</v>
      </c>
      <c r="AL8" s="197">
        <v>0</v>
      </c>
      <c r="AM8" s="197">
        <v>202</v>
      </c>
      <c r="AN8" s="197">
        <v>0</v>
      </c>
      <c r="AO8">
        <v>0</v>
      </c>
      <c r="AP8" s="197">
        <v>118.16</v>
      </c>
      <c r="AQ8" s="197">
        <v>32.56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495.28</v>
      </c>
      <c r="L9" s="197">
        <v>6.07</v>
      </c>
      <c r="M9" s="197">
        <v>61.65</v>
      </c>
      <c r="N9" s="197">
        <v>50.15</v>
      </c>
      <c r="O9" s="197">
        <v>70.849999999999994</v>
      </c>
      <c r="P9" s="197">
        <v>27.11</v>
      </c>
      <c r="Q9" s="197">
        <v>8.49</v>
      </c>
      <c r="R9" s="197">
        <v>9</v>
      </c>
      <c r="S9" s="197">
        <v>11.2</v>
      </c>
      <c r="T9" s="197">
        <v>0</v>
      </c>
      <c r="U9" s="197">
        <v>59.93</v>
      </c>
      <c r="V9" s="197">
        <v>5.9</v>
      </c>
      <c r="W9" s="197">
        <v>18.43</v>
      </c>
      <c r="X9" s="197">
        <v>62.63</v>
      </c>
      <c r="Y9" s="197">
        <v>0</v>
      </c>
      <c r="Z9">
        <v>0</v>
      </c>
      <c r="AA9" s="197">
        <v>11.45</v>
      </c>
      <c r="AB9" s="197">
        <v>0</v>
      </c>
      <c r="AC9" s="197">
        <v>0</v>
      </c>
      <c r="AD9" s="197">
        <v>0</v>
      </c>
      <c r="AE9" s="197">
        <v>75.56</v>
      </c>
      <c r="AF9" s="197">
        <v>0</v>
      </c>
      <c r="AG9" s="197">
        <v>0</v>
      </c>
      <c r="AH9" s="197">
        <v>0</v>
      </c>
      <c r="AI9" s="197">
        <v>99.61</v>
      </c>
      <c r="AJ9" s="197">
        <v>0</v>
      </c>
      <c r="AK9" s="197">
        <v>0</v>
      </c>
      <c r="AL9" s="197">
        <v>0</v>
      </c>
      <c r="AM9" s="197">
        <v>202</v>
      </c>
      <c r="AN9" s="197">
        <v>0</v>
      </c>
      <c r="AO9">
        <v>0</v>
      </c>
      <c r="AP9" s="197">
        <v>118.16</v>
      </c>
      <c r="AQ9" s="197">
        <v>32.56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495.28</v>
      </c>
      <c r="L10" s="197">
        <v>6.07</v>
      </c>
      <c r="M10" s="197">
        <v>61.65</v>
      </c>
      <c r="N10" s="197">
        <v>50.15</v>
      </c>
      <c r="O10" s="197">
        <v>70.849999999999994</v>
      </c>
      <c r="P10" s="197">
        <v>27.12</v>
      </c>
      <c r="Q10" s="197">
        <v>8.49</v>
      </c>
      <c r="R10" s="197">
        <v>9</v>
      </c>
      <c r="S10" s="197">
        <v>11.2</v>
      </c>
      <c r="T10" s="197">
        <v>0</v>
      </c>
      <c r="U10" s="197">
        <v>59.93</v>
      </c>
      <c r="V10" s="197">
        <v>5.9</v>
      </c>
      <c r="W10" s="197">
        <v>18.43</v>
      </c>
      <c r="X10" s="197">
        <v>62.63</v>
      </c>
      <c r="Y10" s="197">
        <v>0</v>
      </c>
      <c r="Z10">
        <v>0</v>
      </c>
      <c r="AA10" s="197">
        <v>11.45</v>
      </c>
      <c r="AB10" s="197">
        <v>0</v>
      </c>
      <c r="AC10" s="197">
        <v>0</v>
      </c>
      <c r="AD10" s="197">
        <v>0</v>
      </c>
      <c r="AE10" s="197">
        <v>75.56</v>
      </c>
      <c r="AF10" s="197">
        <v>0</v>
      </c>
      <c r="AG10" s="197">
        <v>0</v>
      </c>
      <c r="AH10" s="197">
        <v>0</v>
      </c>
      <c r="AI10" s="197">
        <v>99.61</v>
      </c>
      <c r="AJ10" s="197">
        <v>0</v>
      </c>
      <c r="AK10" s="197">
        <v>0</v>
      </c>
      <c r="AL10" s="197">
        <v>0</v>
      </c>
      <c r="AM10" s="197">
        <v>202</v>
      </c>
      <c r="AN10" s="197">
        <v>0</v>
      </c>
      <c r="AO10">
        <v>0</v>
      </c>
      <c r="AP10" s="197">
        <v>118.16</v>
      </c>
      <c r="AQ10" s="197">
        <v>32.56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430.18</v>
      </c>
      <c r="L11" s="197">
        <v>2.9</v>
      </c>
      <c r="M11" s="197">
        <v>61.65</v>
      </c>
      <c r="N11" s="197">
        <v>50.15</v>
      </c>
      <c r="O11" s="197">
        <v>70.849999999999994</v>
      </c>
      <c r="P11" s="197">
        <v>27.12</v>
      </c>
      <c r="Q11" s="197">
        <v>3.87</v>
      </c>
      <c r="R11" s="197">
        <v>9</v>
      </c>
      <c r="S11" s="197">
        <v>3.86</v>
      </c>
      <c r="T11" s="197">
        <v>0</v>
      </c>
      <c r="U11" s="197">
        <v>59.93</v>
      </c>
      <c r="V11" s="197">
        <v>5.9</v>
      </c>
      <c r="W11" s="197">
        <v>18.43</v>
      </c>
      <c r="X11" s="197">
        <v>62.63</v>
      </c>
      <c r="Y11" s="197">
        <v>0</v>
      </c>
      <c r="Z11">
        <v>0</v>
      </c>
      <c r="AA11" s="197">
        <v>11.45</v>
      </c>
      <c r="AB11" s="197">
        <v>0</v>
      </c>
      <c r="AC11" s="197">
        <v>0</v>
      </c>
      <c r="AD11" s="197">
        <v>0</v>
      </c>
      <c r="AE11" s="197">
        <v>75.56</v>
      </c>
      <c r="AF11" s="197">
        <v>0</v>
      </c>
      <c r="AG11" s="197">
        <v>0</v>
      </c>
      <c r="AH11" s="197">
        <v>0</v>
      </c>
      <c r="AI11" s="197">
        <v>99.61</v>
      </c>
      <c r="AJ11" s="197">
        <v>0</v>
      </c>
      <c r="AK11" s="197">
        <v>0</v>
      </c>
      <c r="AL11" s="197">
        <v>0</v>
      </c>
      <c r="AM11" s="197">
        <v>202</v>
      </c>
      <c r="AN11" s="197">
        <v>0</v>
      </c>
      <c r="AO11">
        <v>0</v>
      </c>
      <c r="AP11" s="197">
        <v>118.16</v>
      </c>
      <c r="AQ11" s="197">
        <v>32.56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367.35</v>
      </c>
      <c r="L12" s="197">
        <v>2.9</v>
      </c>
      <c r="M12" s="197">
        <v>61.65</v>
      </c>
      <c r="N12" s="197">
        <v>50.15</v>
      </c>
      <c r="O12" s="197">
        <v>70.849999999999994</v>
      </c>
      <c r="P12" s="197">
        <v>27.12</v>
      </c>
      <c r="Q12" s="197">
        <v>3.87</v>
      </c>
      <c r="R12" s="197">
        <v>9</v>
      </c>
      <c r="S12" s="197">
        <v>3.86</v>
      </c>
      <c r="T12" s="197">
        <v>0</v>
      </c>
      <c r="U12" s="197">
        <v>59.93</v>
      </c>
      <c r="V12" s="197">
        <v>5.9</v>
      </c>
      <c r="W12" s="197">
        <v>18.43</v>
      </c>
      <c r="X12" s="197">
        <v>62.63</v>
      </c>
      <c r="Y12" s="197">
        <v>0</v>
      </c>
      <c r="Z12">
        <v>0</v>
      </c>
      <c r="AA12" s="197">
        <v>11.45</v>
      </c>
      <c r="AB12" s="197">
        <v>0</v>
      </c>
      <c r="AC12" s="197">
        <v>0</v>
      </c>
      <c r="AD12" s="197">
        <v>0</v>
      </c>
      <c r="AE12" s="197">
        <v>75.56</v>
      </c>
      <c r="AF12" s="197">
        <v>0</v>
      </c>
      <c r="AG12" s="197">
        <v>0</v>
      </c>
      <c r="AH12" s="197">
        <v>0</v>
      </c>
      <c r="AI12" s="197">
        <v>99.61</v>
      </c>
      <c r="AJ12" s="197">
        <v>0</v>
      </c>
      <c r="AK12" s="197">
        <v>0</v>
      </c>
      <c r="AL12" s="197">
        <v>0</v>
      </c>
      <c r="AM12" s="197">
        <v>202</v>
      </c>
      <c r="AN12" s="197">
        <v>0</v>
      </c>
      <c r="AO12">
        <v>0</v>
      </c>
      <c r="AP12" s="197">
        <v>118.16</v>
      </c>
      <c r="AQ12" s="197">
        <v>32.56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304.51</v>
      </c>
      <c r="L13" s="197">
        <v>2.9</v>
      </c>
      <c r="M13" s="197">
        <v>61.65</v>
      </c>
      <c r="N13" s="197">
        <v>50.15</v>
      </c>
      <c r="O13" s="197">
        <v>70.849999999999994</v>
      </c>
      <c r="P13" s="197">
        <v>27.12</v>
      </c>
      <c r="Q13" s="197">
        <v>3.87</v>
      </c>
      <c r="R13" s="197">
        <v>9</v>
      </c>
      <c r="S13" s="197">
        <v>3.86</v>
      </c>
      <c r="T13" s="197">
        <v>0</v>
      </c>
      <c r="U13" s="197">
        <v>60.05</v>
      </c>
      <c r="V13" s="197">
        <v>5.9</v>
      </c>
      <c r="W13" s="197">
        <v>18.420000000000002</v>
      </c>
      <c r="X13" s="197">
        <v>62.63</v>
      </c>
      <c r="Y13" s="197">
        <v>0</v>
      </c>
      <c r="Z13">
        <v>0</v>
      </c>
      <c r="AA13" s="197">
        <v>11.45</v>
      </c>
      <c r="AB13" s="197">
        <v>0</v>
      </c>
      <c r="AC13" s="197">
        <v>0</v>
      </c>
      <c r="AD13" s="197">
        <v>0</v>
      </c>
      <c r="AE13" s="197">
        <v>75.56</v>
      </c>
      <c r="AF13" s="197">
        <v>0</v>
      </c>
      <c r="AG13" s="197">
        <v>0</v>
      </c>
      <c r="AH13" s="197">
        <v>0</v>
      </c>
      <c r="AI13" s="197">
        <v>99.61</v>
      </c>
      <c r="AJ13" s="197">
        <v>0</v>
      </c>
      <c r="AK13" s="197">
        <v>0</v>
      </c>
      <c r="AL13" s="197">
        <v>0</v>
      </c>
      <c r="AM13" s="197">
        <v>202</v>
      </c>
      <c r="AN13" s="197">
        <v>0</v>
      </c>
      <c r="AO13">
        <v>0</v>
      </c>
      <c r="AP13" s="197">
        <v>118.16</v>
      </c>
      <c r="AQ13" s="197">
        <v>32.56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270.68</v>
      </c>
      <c r="L14" s="197">
        <v>2.9</v>
      </c>
      <c r="M14" s="197">
        <v>61.65</v>
      </c>
      <c r="N14" s="197">
        <v>50.15</v>
      </c>
      <c r="O14" s="197">
        <v>70.849999999999994</v>
      </c>
      <c r="P14" s="197">
        <v>27.12</v>
      </c>
      <c r="Q14" s="197">
        <v>3.87</v>
      </c>
      <c r="R14" s="197">
        <v>9</v>
      </c>
      <c r="S14" s="197">
        <v>3.86</v>
      </c>
      <c r="T14" s="197">
        <v>0</v>
      </c>
      <c r="U14" s="197">
        <v>60.05</v>
      </c>
      <c r="V14" s="197">
        <v>5.9</v>
      </c>
      <c r="W14" s="197">
        <v>18.420000000000002</v>
      </c>
      <c r="X14" s="197">
        <v>62.63</v>
      </c>
      <c r="Y14" s="197">
        <v>0</v>
      </c>
      <c r="Z14">
        <v>0</v>
      </c>
      <c r="AA14" s="197">
        <v>11.45</v>
      </c>
      <c r="AB14" s="197">
        <v>0</v>
      </c>
      <c r="AC14" s="197">
        <v>0</v>
      </c>
      <c r="AD14" s="197">
        <v>0</v>
      </c>
      <c r="AE14" s="197">
        <v>75.56</v>
      </c>
      <c r="AF14" s="197">
        <v>0</v>
      </c>
      <c r="AG14" s="197">
        <v>0</v>
      </c>
      <c r="AH14" s="197">
        <v>0</v>
      </c>
      <c r="AI14" s="197">
        <v>99.61</v>
      </c>
      <c r="AJ14" s="197">
        <v>0</v>
      </c>
      <c r="AK14" s="197">
        <v>0</v>
      </c>
      <c r="AL14" s="197">
        <v>0</v>
      </c>
      <c r="AM14" s="197">
        <v>202</v>
      </c>
      <c r="AN14" s="197">
        <v>0</v>
      </c>
      <c r="AO14">
        <v>0</v>
      </c>
      <c r="AP14" s="197">
        <v>118.16</v>
      </c>
      <c r="AQ14" s="197">
        <v>32.56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270.68</v>
      </c>
      <c r="L15" s="197">
        <v>2.9</v>
      </c>
      <c r="M15" s="197">
        <v>61.65</v>
      </c>
      <c r="N15" s="197">
        <v>50.15</v>
      </c>
      <c r="O15" s="197">
        <v>70.849999999999994</v>
      </c>
      <c r="P15" s="197">
        <v>27.12</v>
      </c>
      <c r="Q15" s="197">
        <v>3.87</v>
      </c>
      <c r="R15" s="197">
        <v>3.87</v>
      </c>
      <c r="S15" s="197">
        <v>3.86</v>
      </c>
      <c r="T15" s="197">
        <v>0</v>
      </c>
      <c r="U15" s="197">
        <v>60.05</v>
      </c>
      <c r="V15" s="197">
        <v>1.96</v>
      </c>
      <c r="W15" s="197">
        <v>4.83</v>
      </c>
      <c r="X15" s="197">
        <v>38.67</v>
      </c>
      <c r="Y15" s="197">
        <v>0</v>
      </c>
      <c r="Z15">
        <v>0</v>
      </c>
      <c r="AA15" s="197">
        <v>11.45</v>
      </c>
      <c r="AB15" s="197">
        <v>0</v>
      </c>
      <c r="AC15" s="197">
        <v>0</v>
      </c>
      <c r="AD15" s="197">
        <v>0</v>
      </c>
      <c r="AE15" s="197">
        <v>75.56</v>
      </c>
      <c r="AF15" s="197">
        <v>0</v>
      </c>
      <c r="AG15" s="197">
        <v>0</v>
      </c>
      <c r="AH15" s="197">
        <v>0</v>
      </c>
      <c r="AI15" s="197">
        <v>99.61</v>
      </c>
      <c r="AJ15" s="197">
        <v>0</v>
      </c>
      <c r="AK15" s="197">
        <v>0</v>
      </c>
      <c r="AL15" s="197">
        <v>0</v>
      </c>
      <c r="AM15" s="197">
        <v>202</v>
      </c>
      <c r="AN15" s="197">
        <v>0</v>
      </c>
      <c r="AO15">
        <v>0</v>
      </c>
      <c r="AP15" s="197">
        <v>118.16</v>
      </c>
      <c r="AQ15" s="197">
        <v>14.5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270.68</v>
      </c>
      <c r="L16" s="197">
        <v>2.9</v>
      </c>
      <c r="M16" s="197">
        <v>61.65</v>
      </c>
      <c r="N16" s="197">
        <v>50.15</v>
      </c>
      <c r="O16" s="197">
        <v>70.849999999999994</v>
      </c>
      <c r="P16" s="197">
        <v>27.12</v>
      </c>
      <c r="Q16" s="197">
        <v>3.87</v>
      </c>
      <c r="R16" s="197">
        <v>3.87</v>
      </c>
      <c r="S16" s="197">
        <v>3.86</v>
      </c>
      <c r="T16" s="197">
        <v>0</v>
      </c>
      <c r="U16" s="197">
        <v>60.05</v>
      </c>
      <c r="V16" s="197">
        <v>1.96</v>
      </c>
      <c r="W16" s="197">
        <v>4.83</v>
      </c>
      <c r="X16" s="197">
        <v>14.5</v>
      </c>
      <c r="Y16" s="197">
        <v>0</v>
      </c>
      <c r="Z16">
        <v>0</v>
      </c>
      <c r="AA16" s="197">
        <v>11.45</v>
      </c>
      <c r="AB16" s="197">
        <v>0</v>
      </c>
      <c r="AC16" s="197">
        <v>0</v>
      </c>
      <c r="AD16" s="197">
        <v>0</v>
      </c>
      <c r="AE16" s="197">
        <v>75.56</v>
      </c>
      <c r="AF16" s="197">
        <v>0</v>
      </c>
      <c r="AG16" s="197">
        <v>0</v>
      </c>
      <c r="AH16" s="197">
        <v>0</v>
      </c>
      <c r="AI16" s="197">
        <v>99.61</v>
      </c>
      <c r="AJ16" s="197">
        <v>0</v>
      </c>
      <c r="AK16" s="197">
        <v>0</v>
      </c>
      <c r="AL16" s="197">
        <v>0</v>
      </c>
      <c r="AM16" s="197">
        <v>202</v>
      </c>
      <c r="AN16" s="197">
        <v>0</v>
      </c>
      <c r="AO16">
        <v>0</v>
      </c>
      <c r="AP16" s="197">
        <v>118.16</v>
      </c>
      <c r="AQ16" s="197">
        <v>14.5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270.68</v>
      </c>
      <c r="L17" s="197">
        <v>2.9</v>
      </c>
      <c r="M17" s="197">
        <v>61.65</v>
      </c>
      <c r="N17" s="197">
        <v>50.15</v>
      </c>
      <c r="O17" s="197">
        <v>70.849999999999994</v>
      </c>
      <c r="P17" s="197">
        <v>27.42</v>
      </c>
      <c r="Q17" s="197">
        <v>3.87</v>
      </c>
      <c r="R17" s="197">
        <v>3.87</v>
      </c>
      <c r="S17" s="197">
        <v>3.86</v>
      </c>
      <c r="T17" s="197">
        <v>0</v>
      </c>
      <c r="U17" s="197">
        <v>60.05</v>
      </c>
      <c r="V17" s="197">
        <v>1.96</v>
      </c>
      <c r="W17" s="197">
        <v>4.83</v>
      </c>
      <c r="X17" s="197">
        <v>14.5</v>
      </c>
      <c r="Y17" s="197">
        <v>0</v>
      </c>
      <c r="Z17">
        <v>0</v>
      </c>
      <c r="AA17" s="197">
        <v>11.45</v>
      </c>
      <c r="AB17" s="197">
        <v>0</v>
      </c>
      <c r="AC17" s="197">
        <v>0</v>
      </c>
      <c r="AD17" s="197">
        <v>0</v>
      </c>
      <c r="AE17" s="197">
        <v>75.56</v>
      </c>
      <c r="AF17" s="197">
        <v>0</v>
      </c>
      <c r="AG17" s="197">
        <v>0</v>
      </c>
      <c r="AH17" s="197">
        <v>0</v>
      </c>
      <c r="AI17" s="197">
        <v>99.61</v>
      </c>
      <c r="AJ17" s="197">
        <v>0</v>
      </c>
      <c r="AK17" s="197">
        <v>0</v>
      </c>
      <c r="AL17" s="197">
        <v>0</v>
      </c>
      <c r="AM17" s="197">
        <v>202</v>
      </c>
      <c r="AN17" s="197">
        <v>0</v>
      </c>
      <c r="AO17">
        <v>0</v>
      </c>
      <c r="AP17" s="197">
        <v>87</v>
      </c>
      <c r="AQ17" s="197">
        <v>14.5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270.68</v>
      </c>
      <c r="L18" s="197">
        <v>2.9</v>
      </c>
      <c r="M18" s="197">
        <v>61.65</v>
      </c>
      <c r="N18" s="197">
        <v>50.15</v>
      </c>
      <c r="O18" s="197">
        <v>70.849999999999994</v>
      </c>
      <c r="P18" s="197">
        <v>27.42</v>
      </c>
      <c r="Q18" s="197">
        <v>3.87</v>
      </c>
      <c r="R18" s="197">
        <v>3.87</v>
      </c>
      <c r="S18" s="197">
        <v>3.86</v>
      </c>
      <c r="T18" s="197">
        <v>0</v>
      </c>
      <c r="U18" s="197">
        <v>60.05</v>
      </c>
      <c r="V18" s="197">
        <v>1.96</v>
      </c>
      <c r="W18" s="197">
        <v>4.83</v>
      </c>
      <c r="X18" s="197">
        <v>14.5</v>
      </c>
      <c r="Y18" s="197">
        <v>0</v>
      </c>
      <c r="Z18">
        <v>0</v>
      </c>
      <c r="AA18" s="197">
        <v>11.45</v>
      </c>
      <c r="AB18" s="197">
        <v>0</v>
      </c>
      <c r="AC18" s="197">
        <v>0</v>
      </c>
      <c r="AD18" s="197">
        <v>0</v>
      </c>
      <c r="AE18" s="197">
        <v>75.56</v>
      </c>
      <c r="AF18" s="197">
        <v>0</v>
      </c>
      <c r="AG18" s="197">
        <v>0</v>
      </c>
      <c r="AH18" s="197">
        <v>0</v>
      </c>
      <c r="AI18" s="197">
        <v>99.61</v>
      </c>
      <c r="AJ18" s="197">
        <v>0</v>
      </c>
      <c r="AK18" s="197">
        <v>0</v>
      </c>
      <c r="AL18" s="197">
        <v>0</v>
      </c>
      <c r="AM18" s="197">
        <v>202</v>
      </c>
      <c r="AN18" s="197">
        <v>0</v>
      </c>
      <c r="AO18">
        <v>0</v>
      </c>
      <c r="AP18" s="197">
        <v>58</v>
      </c>
      <c r="AQ18" s="197">
        <v>14.5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270.68</v>
      </c>
      <c r="L19" s="197">
        <v>2.9</v>
      </c>
      <c r="M19" s="197">
        <v>61.65</v>
      </c>
      <c r="N19" s="197">
        <v>50.15</v>
      </c>
      <c r="O19" s="197">
        <v>70.849999999999994</v>
      </c>
      <c r="P19" s="197">
        <v>27.42</v>
      </c>
      <c r="Q19" s="197">
        <v>3.87</v>
      </c>
      <c r="R19" s="197">
        <v>3.87</v>
      </c>
      <c r="S19" s="197">
        <v>3.86</v>
      </c>
      <c r="T19" s="197">
        <v>0</v>
      </c>
      <c r="U19" s="197">
        <v>60.05</v>
      </c>
      <c r="V19" s="197">
        <v>1.96</v>
      </c>
      <c r="W19" s="197">
        <v>4.83</v>
      </c>
      <c r="X19" s="197">
        <v>14.5</v>
      </c>
      <c r="Y19" s="197">
        <v>0</v>
      </c>
      <c r="Z19">
        <v>0</v>
      </c>
      <c r="AA19" s="197">
        <v>11.45</v>
      </c>
      <c r="AB19" s="197">
        <v>0</v>
      </c>
      <c r="AC19" s="197">
        <v>0</v>
      </c>
      <c r="AD19" s="197">
        <v>0</v>
      </c>
      <c r="AE19" s="197">
        <v>75.56</v>
      </c>
      <c r="AF19" s="197">
        <v>0</v>
      </c>
      <c r="AG19" s="197">
        <v>0</v>
      </c>
      <c r="AH19" s="197">
        <v>0</v>
      </c>
      <c r="AI19" s="197">
        <v>99.61</v>
      </c>
      <c r="AJ19" s="197">
        <v>0</v>
      </c>
      <c r="AK19" s="197">
        <v>0</v>
      </c>
      <c r="AL19" s="197">
        <v>0</v>
      </c>
      <c r="AM19" s="197">
        <v>202</v>
      </c>
      <c r="AN19" s="197">
        <v>0</v>
      </c>
      <c r="AO19">
        <v>0</v>
      </c>
      <c r="AP19" s="197">
        <v>58</v>
      </c>
      <c r="AQ19" s="197">
        <v>14.5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270.68</v>
      </c>
      <c r="L20" s="197">
        <v>2.9</v>
      </c>
      <c r="M20" s="197">
        <v>61.65</v>
      </c>
      <c r="N20" s="197">
        <v>50.15</v>
      </c>
      <c r="O20" s="197">
        <v>70.849999999999994</v>
      </c>
      <c r="P20" s="197">
        <v>27.42</v>
      </c>
      <c r="Q20" s="197">
        <v>3.87</v>
      </c>
      <c r="R20" s="197">
        <v>3.87</v>
      </c>
      <c r="S20" s="197">
        <v>3.86</v>
      </c>
      <c r="T20" s="197">
        <v>0</v>
      </c>
      <c r="U20" s="197">
        <v>60.05</v>
      </c>
      <c r="V20" s="197">
        <v>1.96</v>
      </c>
      <c r="W20" s="197">
        <v>4.83</v>
      </c>
      <c r="X20" s="197">
        <v>14.5</v>
      </c>
      <c r="Y20" s="197">
        <v>0</v>
      </c>
      <c r="Z20">
        <v>0</v>
      </c>
      <c r="AA20" s="197">
        <v>11.45</v>
      </c>
      <c r="AB20" s="197">
        <v>0</v>
      </c>
      <c r="AC20" s="197">
        <v>0</v>
      </c>
      <c r="AD20" s="197">
        <v>0</v>
      </c>
      <c r="AE20" s="197">
        <v>75.56</v>
      </c>
      <c r="AF20" s="197">
        <v>0</v>
      </c>
      <c r="AG20" s="197">
        <v>0</v>
      </c>
      <c r="AH20" s="197">
        <v>0</v>
      </c>
      <c r="AI20" s="197">
        <v>99.61</v>
      </c>
      <c r="AJ20" s="197">
        <v>0</v>
      </c>
      <c r="AK20" s="197">
        <v>0</v>
      </c>
      <c r="AL20" s="197">
        <v>0</v>
      </c>
      <c r="AM20" s="197">
        <v>202</v>
      </c>
      <c r="AN20" s="197">
        <v>0</v>
      </c>
      <c r="AO20">
        <v>0</v>
      </c>
      <c r="AP20" s="197">
        <v>58</v>
      </c>
      <c r="AQ20" s="197">
        <v>14.5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270.68</v>
      </c>
      <c r="L21" s="197">
        <v>2.9</v>
      </c>
      <c r="M21" s="197">
        <v>61.65</v>
      </c>
      <c r="N21" s="197">
        <v>50.15</v>
      </c>
      <c r="O21" s="197">
        <v>70.849999999999994</v>
      </c>
      <c r="P21" s="197">
        <v>27.53</v>
      </c>
      <c r="Q21" s="197">
        <v>3.87</v>
      </c>
      <c r="R21" s="197">
        <v>3.61</v>
      </c>
      <c r="S21" s="197">
        <v>3.86</v>
      </c>
      <c r="T21" s="197">
        <v>0</v>
      </c>
      <c r="U21" s="197">
        <v>60.05</v>
      </c>
      <c r="V21" s="197">
        <v>1.96</v>
      </c>
      <c r="W21" s="197">
        <v>4.95</v>
      </c>
      <c r="X21" s="197">
        <v>14.5</v>
      </c>
      <c r="Y21" s="197">
        <v>0</v>
      </c>
      <c r="Z21">
        <v>0</v>
      </c>
      <c r="AA21" s="197">
        <v>11.45</v>
      </c>
      <c r="AB21" s="197">
        <v>0</v>
      </c>
      <c r="AC21" s="197">
        <v>0</v>
      </c>
      <c r="AD21" s="197">
        <v>0</v>
      </c>
      <c r="AE21" s="197">
        <v>75.56</v>
      </c>
      <c r="AF21" s="197">
        <v>0</v>
      </c>
      <c r="AG21" s="197">
        <v>0</v>
      </c>
      <c r="AH21" s="197">
        <v>0</v>
      </c>
      <c r="AI21" s="197">
        <v>99.61</v>
      </c>
      <c r="AJ21" s="197">
        <v>0</v>
      </c>
      <c r="AK21" s="197">
        <v>0</v>
      </c>
      <c r="AL21" s="197">
        <v>0</v>
      </c>
      <c r="AM21" s="197">
        <v>202</v>
      </c>
      <c r="AN21" s="197">
        <v>0</v>
      </c>
      <c r="AO21">
        <v>0</v>
      </c>
      <c r="AP21" s="197">
        <v>58</v>
      </c>
      <c r="AQ21" s="197">
        <v>14.5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270.68</v>
      </c>
      <c r="L22" s="197">
        <v>2.9</v>
      </c>
      <c r="M22" s="197">
        <v>61.65</v>
      </c>
      <c r="N22" s="197">
        <v>50.15</v>
      </c>
      <c r="O22" s="197">
        <v>70.849999999999994</v>
      </c>
      <c r="P22" s="197">
        <v>27.53</v>
      </c>
      <c r="Q22" s="197">
        <v>3.87</v>
      </c>
      <c r="R22" s="197">
        <v>3.87</v>
      </c>
      <c r="S22" s="197">
        <v>3.86</v>
      </c>
      <c r="T22" s="197">
        <v>0</v>
      </c>
      <c r="U22" s="197">
        <v>60.05</v>
      </c>
      <c r="V22" s="197">
        <v>1.96</v>
      </c>
      <c r="W22" s="197">
        <v>4.95</v>
      </c>
      <c r="X22" s="197">
        <v>14.5</v>
      </c>
      <c r="Y22" s="197">
        <v>0</v>
      </c>
      <c r="Z22">
        <v>0</v>
      </c>
      <c r="AA22" s="197">
        <v>12.45</v>
      </c>
      <c r="AB22" s="197">
        <v>0</v>
      </c>
      <c r="AC22" s="197">
        <v>0</v>
      </c>
      <c r="AD22" s="197">
        <v>0</v>
      </c>
      <c r="AE22" s="197">
        <v>75.56</v>
      </c>
      <c r="AF22" s="197">
        <v>0</v>
      </c>
      <c r="AG22" s="197">
        <v>0</v>
      </c>
      <c r="AH22" s="197">
        <v>0</v>
      </c>
      <c r="AI22" s="197">
        <v>99.61</v>
      </c>
      <c r="AJ22" s="197">
        <v>0</v>
      </c>
      <c r="AK22" s="197">
        <v>0</v>
      </c>
      <c r="AL22" s="197">
        <v>0</v>
      </c>
      <c r="AM22" s="197">
        <v>202</v>
      </c>
      <c r="AN22" s="197">
        <v>0</v>
      </c>
      <c r="AO22">
        <v>0</v>
      </c>
      <c r="AP22" s="197">
        <v>58</v>
      </c>
      <c r="AQ22" s="197">
        <v>14.5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270.68</v>
      </c>
      <c r="L23" s="197">
        <v>2.9</v>
      </c>
      <c r="M23" s="197">
        <v>61.65</v>
      </c>
      <c r="N23" s="197">
        <v>50.15</v>
      </c>
      <c r="O23" s="197">
        <v>70.849999999999994</v>
      </c>
      <c r="P23" s="197">
        <v>27.53</v>
      </c>
      <c r="Q23" s="197">
        <v>3.87</v>
      </c>
      <c r="R23" s="197">
        <v>3.87</v>
      </c>
      <c r="S23" s="197">
        <v>3.86</v>
      </c>
      <c r="T23" s="197">
        <v>0</v>
      </c>
      <c r="U23" s="197">
        <v>60.05</v>
      </c>
      <c r="V23" s="197">
        <v>1.96</v>
      </c>
      <c r="W23" s="197">
        <v>4.95</v>
      </c>
      <c r="X23" s="197">
        <v>14.5</v>
      </c>
      <c r="Y23" s="197">
        <v>0</v>
      </c>
      <c r="Z23">
        <v>0</v>
      </c>
      <c r="AA23" s="197">
        <v>12.45</v>
      </c>
      <c r="AB23" s="197">
        <v>0</v>
      </c>
      <c r="AC23" s="197">
        <v>0</v>
      </c>
      <c r="AD23" s="197">
        <v>0</v>
      </c>
      <c r="AE23" s="197">
        <v>75.56</v>
      </c>
      <c r="AF23" s="197">
        <v>0</v>
      </c>
      <c r="AG23" s="197">
        <v>0</v>
      </c>
      <c r="AH23" s="197">
        <v>0</v>
      </c>
      <c r="AI23" s="197">
        <v>99.61</v>
      </c>
      <c r="AJ23" s="197">
        <v>0</v>
      </c>
      <c r="AK23" s="197">
        <v>0</v>
      </c>
      <c r="AL23" s="197">
        <v>0</v>
      </c>
      <c r="AM23" s="197">
        <v>202</v>
      </c>
      <c r="AN23" s="197">
        <v>0</v>
      </c>
      <c r="AO23">
        <v>0</v>
      </c>
      <c r="AP23" s="197">
        <v>58</v>
      </c>
      <c r="AQ23" s="197">
        <v>14.5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270.68</v>
      </c>
      <c r="L24" s="197">
        <v>2.9</v>
      </c>
      <c r="M24" s="197">
        <v>61.65</v>
      </c>
      <c r="N24" s="197">
        <v>50.15</v>
      </c>
      <c r="O24" s="197">
        <v>70.849999999999994</v>
      </c>
      <c r="P24" s="197">
        <v>27.53</v>
      </c>
      <c r="Q24" s="197">
        <v>3.87</v>
      </c>
      <c r="R24" s="197">
        <v>3.87</v>
      </c>
      <c r="S24" s="197">
        <v>3.86</v>
      </c>
      <c r="T24" s="197">
        <v>0</v>
      </c>
      <c r="U24" s="197">
        <v>60.05</v>
      </c>
      <c r="V24" s="197">
        <v>1.96</v>
      </c>
      <c r="W24" s="197">
        <v>4.95</v>
      </c>
      <c r="X24" s="197">
        <v>14.5</v>
      </c>
      <c r="Y24" s="197">
        <v>0</v>
      </c>
      <c r="Z24">
        <v>0</v>
      </c>
      <c r="AA24" s="197">
        <v>12.45</v>
      </c>
      <c r="AB24" s="197">
        <v>0</v>
      </c>
      <c r="AC24" s="197">
        <v>0</v>
      </c>
      <c r="AD24" s="197">
        <v>0</v>
      </c>
      <c r="AE24" s="197">
        <v>75.56</v>
      </c>
      <c r="AF24" s="197">
        <v>0</v>
      </c>
      <c r="AG24" s="197">
        <v>0</v>
      </c>
      <c r="AH24" s="197">
        <v>0</v>
      </c>
      <c r="AI24" s="197">
        <v>99.61</v>
      </c>
      <c r="AJ24" s="197">
        <v>0</v>
      </c>
      <c r="AK24" s="197">
        <v>0</v>
      </c>
      <c r="AL24" s="197">
        <v>0</v>
      </c>
      <c r="AM24" s="197">
        <v>202</v>
      </c>
      <c r="AN24" s="197">
        <v>0</v>
      </c>
      <c r="AO24">
        <v>0</v>
      </c>
      <c r="AP24" s="197">
        <v>58</v>
      </c>
      <c r="AQ24" s="197">
        <v>14.5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270.68</v>
      </c>
      <c r="L25" s="197">
        <v>2.9</v>
      </c>
      <c r="M25" s="197">
        <v>61.65</v>
      </c>
      <c r="N25" s="197">
        <v>50.15</v>
      </c>
      <c r="O25" s="197">
        <v>70.849999999999994</v>
      </c>
      <c r="P25" s="197">
        <v>27.53</v>
      </c>
      <c r="Q25" s="197">
        <v>3.87</v>
      </c>
      <c r="R25" s="197">
        <v>3.87</v>
      </c>
      <c r="S25" s="197">
        <v>3.86</v>
      </c>
      <c r="T25" s="197">
        <v>0</v>
      </c>
      <c r="U25" s="197">
        <v>60.05</v>
      </c>
      <c r="V25" s="197">
        <v>1.96</v>
      </c>
      <c r="W25" s="197">
        <v>4.95</v>
      </c>
      <c r="X25" s="197">
        <v>14.5</v>
      </c>
      <c r="Y25" s="197">
        <v>0</v>
      </c>
      <c r="Z25">
        <v>0</v>
      </c>
      <c r="AA25" s="197">
        <v>12.45</v>
      </c>
      <c r="AB25" s="197">
        <v>0</v>
      </c>
      <c r="AC25" s="197">
        <v>0</v>
      </c>
      <c r="AD25" s="197">
        <v>0</v>
      </c>
      <c r="AE25" s="197">
        <v>75.56</v>
      </c>
      <c r="AF25" s="197">
        <v>0</v>
      </c>
      <c r="AG25" s="197">
        <v>0</v>
      </c>
      <c r="AH25" s="197">
        <v>0</v>
      </c>
      <c r="AI25" s="197">
        <v>99.61</v>
      </c>
      <c r="AJ25" s="197">
        <v>0</v>
      </c>
      <c r="AK25" s="197">
        <v>0</v>
      </c>
      <c r="AL25" s="197">
        <v>0</v>
      </c>
      <c r="AM25" s="197">
        <v>202</v>
      </c>
      <c r="AN25" s="197">
        <v>0</v>
      </c>
      <c r="AO25">
        <v>0</v>
      </c>
      <c r="AP25" s="197">
        <v>58</v>
      </c>
      <c r="AQ25" s="197">
        <v>14.5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270.68</v>
      </c>
      <c r="L26" s="197">
        <v>2.9</v>
      </c>
      <c r="M26" s="197">
        <v>61.65</v>
      </c>
      <c r="N26" s="197">
        <v>50.15</v>
      </c>
      <c r="O26" s="197">
        <v>70.849999999999994</v>
      </c>
      <c r="P26" s="197">
        <v>27.53</v>
      </c>
      <c r="Q26" s="197">
        <v>3.87</v>
      </c>
      <c r="R26" s="197">
        <v>3.87</v>
      </c>
      <c r="S26" s="197">
        <v>3.86</v>
      </c>
      <c r="T26" s="197">
        <v>0</v>
      </c>
      <c r="U26" s="197">
        <v>60.05</v>
      </c>
      <c r="V26" s="197">
        <v>1.96</v>
      </c>
      <c r="W26" s="197">
        <v>4.95</v>
      </c>
      <c r="X26" s="197">
        <v>14.5</v>
      </c>
      <c r="Y26" s="197">
        <v>0</v>
      </c>
      <c r="Z26">
        <v>0</v>
      </c>
      <c r="AA26" s="197">
        <v>12.45</v>
      </c>
      <c r="AB26" s="197">
        <v>0</v>
      </c>
      <c r="AC26" s="197">
        <v>0</v>
      </c>
      <c r="AD26" s="197">
        <v>0</v>
      </c>
      <c r="AE26" s="197">
        <v>75.56</v>
      </c>
      <c r="AF26" s="197">
        <v>0</v>
      </c>
      <c r="AG26" s="197">
        <v>0</v>
      </c>
      <c r="AH26" s="197">
        <v>0</v>
      </c>
      <c r="AI26" s="197">
        <v>99.61</v>
      </c>
      <c r="AJ26" s="197">
        <v>0</v>
      </c>
      <c r="AK26" s="197">
        <v>0</v>
      </c>
      <c r="AL26" s="197">
        <v>0</v>
      </c>
      <c r="AM26" s="197">
        <v>202</v>
      </c>
      <c r="AN26" s="197">
        <v>0</v>
      </c>
      <c r="AO26">
        <v>0</v>
      </c>
      <c r="AP26" s="197">
        <v>58</v>
      </c>
      <c r="AQ26" s="197">
        <v>14.5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270.68</v>
      </c>
      <c r="L27" s="197">
        <v>2.9</v>
      </c>
      <c r="M27" s="197">
        <v>61.65</v>
      </c>
      <c r="N27" s="197">
        <v>50.15</v>
      </c>
      <c r="O27" s="197">
        <v>70.849999999999994</v>
      </c>
      <c r="P27" s="197">
        <v>27.53</v>
      </c>
      <c r="Q27" s="197">
        <v>3.87</v>
      </c>
      <c r="R27" s="197">
        <v>3.87</v>
      </c>
      <c r="S27" s="197">
        <v>3.87</v>
      </c>
      <c r="T27" s="197">
        <v>0</v>
      </c>
      <c r="U27" s="197">
        <v>60.05</v>
      </c>
      <c r="V27" s="197">
        <v>1.96</v>
      </c>
      <c r="W27" s="197">
        <v>4.95</v>
      </c>
      <c r="X27" s="197">
        <v>14.5</v>
      </c>
      <c r="Y27" s="197">
        <v>0</v>
      </c>
      <c r="Z27">
        <v>0</v>
      </c>
      <c r="AA27" s="197">
        <v>12.45</v>
      </c>
      <c r="AB27" s="197">
        <v>0</v>
      </c>
      <c r="AC27" s="197">
        <v>0</v>
      </c>
      <c r="AD27" s="197">
        <v>0</v>
      </c>
      <c r="AE27" s="197">
        <v>75.56</v>
      </c>
      <c r="AF27" s="197">
        <v>0</v>
      </c>
      <c r="AG27" s="197">
        <v>0</v>
      </c>
      <c r="AH27" s="197">
        <v>0</v>
      </c>
      <c r="AI27" s="197">
        <v>99.61</v>
      </c>
      <c r="AJ27" s="197">
        <v>0</v>
      </c>
      <c r="AK27" s="197">
        <v>0</v>
      </c>
      <c r="AL27" s="197">
        <v>0</v>
      </c>
      <c r="AM27" s="197">
        <v>202</v>
      </c>
      <c r="AN27" s="197">
        <v>0</v>
      </c>
      <c r="AO27">
        <v>0</v>
      </c>
      <c r="AP27" s="197">
        <v>58</v>
      </c>
      <c r="AQ27" s="197">
        <v>14.5</v>
      </c>
      <c r="AR27" s="197">
        <v>5.45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270.68</v>
      </c>
      <c r="L28" s="197">
        <v>2.9</v>
      </c>
      <c r="M28" s="197">
        <v>61.65</v>
      </c>
      <c r="N28" s="197">
        <v>50.15</v>
      </c>
      <c r="O28" s="197">
        <v>70.849999999999994</v>
      </c>
      <c r="P28" s="197">
        <v>27.53</v>
      </c>
      <c r="Q28" s="197">
        <v>3.87</v>
      </c>
      <c r="R28" s="197">
        <v>3.87</v>
      </c>
      <c r="S28" s="197">
        <v>3.87</v>
      </c>
      <c r="T28" s="197">
        <v>0</v>
      </c>
      <c r="U28" s="197">
        <v>60.05</v>
      </c>
      <c r="V28" s="197">
        <v>1.96</v>
      </c>
      <c r="W28" s="197">
        <v>4.95</v>
      </c>
      <c r="X28" s="197">
        <v>14.5</v>
      </c>
      <c r="Y28" s="197">
        <v>0</v>
      </c>
      <c r="Z28">
        <v>0</v>
      </c>
      <c r="AA28" s="197">
        <v>12.45</v>
      </c>
      <c r="AB28" s="197">
        <v>0</v>
      </c>
      <c r="AC28" s="197">
        <v>0</v>
      </c>
      <c r="AD28" s="197">
        <v>0</v>
      </c>
      <c r="AE28" s="197">
        <v>75.56</v>
      </c>
      <c r="AF28" s="197">
        <v>0</v>
      </c>
      <c r="AG28" s="197">
        <v>0</v>
      </c>
      <c r="AH28" s="197">
        <v>0</v>
      </c>
      <c r="AI28" s="197">
        <v>99.61</v>
      </c>
      <c r="AJ28" s="197">
        <v>0</v>
      </c>
      <c r="AK28" s="197">
        <v>0</v>
      </c>
      <c r="AL28" s="197">
        <v>0</v>
      </c>
      <c r="AM28" s="197">
        <v>202</v>
      </c>
      <c r="AN28" s="197">
        <v>0</v>
      </c>
      <c r="AO28">
        <v>0</v>
      </c>
      <c r="AP28" s="197">
        <v>58</v>
      </c>
      <c r="AQ28" s="197">
        <v>14.5</v>
      </c>
      <c r="AR28" s="197">
        <v>11.46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270.68</v>
      </c>
      <c r="L29" s="197">
        <v>2.9</v>
      </c>
      <c r="M29" s="197">
        <v>61.65</v>
      </c>
      <c r="N29" s="197">
        <v>50.15</v>
      </c>
      <c r="O29" s="197">
        <v>70.849999999999994</v>
      </c>
      <c r="P29" s="197">
        <v>27.53</v>
      </c>
      <c r="Q29" s="197">
        <v>3.87</v>
      </c>
      <c r="R29" s="197">
        <v>3.87</v>
      </c>
      <c r="S29" s="197">
        <v>3.87</v>
      </c>
      <c r="T29" s="197">
        <v>0</v>
      </c>
      <c r="U29" s="197">
        <v>60.05</v>
      </c>
      <c r="V29" s="197">
        <v>1.96</v>
      </c>
      <c r="W29" s="197">
        <v>4.95</v>
      </c>
      <c r="X29" s="197">
        <v>14.5</v>
      </c>
      <c r="Y29" s="197">
        <v>0</v>
      </c>
      <c r="Z29">
        <v>0</v>
      </c>
      <c r="AA29" s="197">
        <v>12.45</v>
      </c>
      <c r="AB29" s="197">
        <v>0</v>
      </c>
      <c r="AC29" s="197">
        <v>0</v>
      </c>
      <c r="AD29" s="197">
        <v>0</v>
      </c>
      <c r="AE29" s="197">
        <v>75.56</v>
      </c>
      <c r="AF29" s="197">
        <v>0</v>
      </c>
      <c r="AG29" s="197">
        <v>0</v>
      </c>
      <c r="AH29" s="197">
        <v>0</v>
      </c>
      <c r="AI29" s="197">
        <v>99.61</v>
      </c>
      <c r="AJ29" s="197">
        <v>0</v>
      </c>
      <c r="AK29" s="197">
        <v>0</v>
      </c>
      <c r="AL29" s="197">
        <v>0</v>
      </c>
      <c r="AM29" s="197">
        <v>202</v>
      </c>
      <c r="AN29" s="197">
        <v>0</v>
      </c>
      <c r="AO29">
        <v>0</v>
      </c>
      <c r="AP29" s="197">
        <v>58</v>
      </c>
      <c r="AQ29" s="197">
        <v>14.5</v>
      </c>
      <c r="AR29" s="197">
        <v>19.82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270.68</v>
      </c>
      <c r="L30" s="197">
        <v>2.9</v>
      </c>
      <c r="M30" s="197">
        <v>61.65</v>
      </c>
      <c r="N30" s="197">
        <v>50.15</v>
      </c>
      <c r="O30" s="197">
        <v>70.849999999999994</v>
      </c>
      <c r="P30" s="197">
        <v>27.53</v>
      </c>
      <c r="Q30" s="197">
        <v>3.87</v>
      </c>
      <c r="R30" s="197">
        <v>3.87</v>
      </c>
      <c r="S30" s="197">
        <v>3.87</v>
      </c>
      <c r="T30" s="197">
        <v>0</v>
      </c>
      <c r="U30" s="197">
        <v>60.05</v>
      </c>
      <c r="V30" s="197">
        <v>1.96</v>
      </c>
      <c r="W30" s="197">
        <v>4.95</v>
      </c>
      <c r="X30" s="197">
        <v>14.5</v>
      </c>
      <c r="Y30" s="197">
        <v>0</v>
      </c>
      <c r="Z30">
        <v>0</v>
      </c>
      <c r="AA30" s="197">
        <v>12.45</v>
      </c>
      <c r="AB30" s="197">
        <v>0</v>
      </c>
      <c r="AC30" s="197">
        <v>0</v>
      </c>
      <c r="AD30" s="197">
        <v>0</v>
      </c>
      <c r="AE30" s="197">
        <v>75.56</v>
      </c>
      <c r="AF30" s="197">
        <v>0</v>
      </c>
      <c r="AG30" s="197">
        <v>0</v>
      </c>
      <c r="AH30" s="197">
        <v>0</v>
      </c>
      <c r="AI30" s="197">
        <v>99.61</v>
      </c>
      <c r="AJ30" s="197">
        <v>0</v>
      </c>
      <c r="AK30" s="197">
        <v>0</v>
      </c>
      <c r="AL30" s="197">
        <v>0</v>
      </c>
      <c r="AM30" s="197">
        <v>202</v>
      </c>
      <c r="AN30" s="197">
        <v>0</v>
      </c>
      <c r="AO30">
        <v>0</v>
      </c>
      <c r="AP30" s="197">
        <v>58</v>
      </c>
      <c r="AQ30" s="197">
        <v>14.5</v>
      </c>
      <c r="AR30" s="197">
        <v>32.729999999999997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270.68</v>
      </c>
      <c r="L31" s="197">
        <v>2.9</v>
      </c>
      <c r="M31" s="197">
        <v>61.65</v>
      </c>
      <c r="N31" s="197">
        <v>50.15</v>
      </c>
      <c r="O31" s="197">
        <v>70.849999999999994</v>
      </c>
      <c r="P31" s="197">
        <v>27.53</v>
      </c>
      <c r="Q31" s="197">
        <v>3.87</v>
      </c>
      <c r="R31" s="197">
        <v>3.87</v>
      </c>
      <c r="S31" s="197">
        <v>3.87</v>
      </c>
      <c r="T31" s="197">
        <v>0</v>
      </c>
      <c r="U31" s="197">
        <v>60.05</v>
      </c>
      <c r="V31" s="197">
        <v>1.96</v>
      </c>
      <c r="W31" s="197">
        <v>4.95</v>
      </c>
      <c r="X31" s="197">
        <v>14.5</v>
      </c>
      <c r="Y31" s="197">
        <v>0</v>
      </c>
      <c r="Z31">
        <v>0</v>
      </c>
      <c r="AA31" s="197">
        <v>12.45</v>
      </c>
      <c r="AB31" s="197">
        <v>0</v>
      </c>
      <c r="AC31" s="197">
        <v>0</v>
      </c>
      <c r="AD31" s="197">
        <v>0</v>
      </c>
      <c r="AE31" s="197">
        <v>75.56</v>
      </c>
      <c r="AF31" s="197">
        <v>0</v>
      </c>
      <c r="AG31" s="197">
        <v>0</v>
      </c>
      <c r="AH31" s="197">
        <v>0</v>
      </c>
      <c r="AI31" s="197">
        <v>99.61</v>
      </c>
      <c r="AJ31" s="197">
        <v>0</v>
      </c>
      <c r="AK31" s="197">
        <v>0</v>
      </c>
      <c r="AL31" s="197">
        <v>0</v>
      </c>
      <c r="AM31" s="197">
        <v>202</v>
      </c>
      <c r="AN31" s="197">
        <v>0</v>
      </c>
      <c r="AO31">
        <v>0</v>
      </c>
      <c r="AP31" s="197">
        <v>58</v>
      </c>
      <c r="AQ31" s="197">
        <v>14.5</v>
      </c>
      <c r="AR31" s="197">
        <v>42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270.68</v>
      </c>
      <c r="L32" s="197">
        <v>2.9</v>
      </c>
      <c r="M32" s="197">
        <v>61.65</v>
      </c>
      <c r="N32" s="197">
        <v>50.15</v>
      </c>
      <c r="O32" s="197">
        <v>70.849999999999994</v>
      </c>
      <c r="P32" s="197">
        <v>27.53</v>
      </c>
      <c r="Q32" s="197">
        <v>3.87</v>
      </c>
      <c r="R32" s="197">
        <v>3.87</v>
      </c>
      <c r="S32" s="197">
        <v>3.87</v>
      </c>
      <c r="T32" s="197">
        <v>0</v>
      </c>
      <c r="U32" s="197">
        <v>60.05</v>
      </c>
      <c r="V32" s="197">
        <v>1.96</v>
      </c>
      <c r="W32" s="197">
        <v>4.95</v>
      </c>
      <c r="X32" s="197">
        <v>14.5</v>
      </c>
      <c r="Y32" s="197">
        <v>0</v>
      </c>
      <c r="Z32">
        <v>0</v>
      </c>
      <c r="AA32" s="197">
        <v>13.45</v>
      </c>
      <c r="AB32" s="197">
        <v>0</v>
      </c>
      <c r="AC32" s="197">
        <v>0</v>
      </c>
      <c r="AD32" s="197">
        <v>0</v>
      </c>
      <c r="AE32" s="197">
        <v>75.56</v>
      </c>
      <c r="AF32" s="197">
        <v>0</v>
      </c>
      <c r="AG32" s="197">
        <v>0</v>
      </c>
      <c r="AH32" s="197">
        <v>0</v>
      </c>
      <c r="AI32" s="197">
        <v>99.61</v>
      </c>
      <c r="AJ32" s="197">
        <v>0</v>
      </c>
      <c r="AK32" s="197">
        <v>0</v>
      </c>
      <c r="AL32" s="197">
        <v>0</v>
      </c>
      <c r="AM32" s="197">
        <v>202</v>
      </c>
      <c r="AN32" s="197">
        <v>0</v>
      </c>
      <c r="AO32">
        <v>0</v>
      </c>
      <c r="AP32" s="197">
        <v>58</v>
      </c>
      <c r="AQ32" s="197">
        <v>14.5</v>
      </c>
      <c r="AR32" s="197">
        <v>43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270.68</v>
      </c>
      <c r="L33" s="197">
        <v>2.9</v>
      </c>
      <c r="M33" s="197">
        <v>61.65</v>
      </c>
      <c r="N33" s="197">
        <v>50.15</v>
      </c>
      <c r="O33" s="197">
        <v>70.849999999999994</v>
      </c>
      <c r="P33" s="197">
        <v>27.53</v>
      </c>
      <c r="Q33" s="197">
        <v>3.87</v>
      </c>
      <c r="R33" s="197">
        <v>3.87</v>
      </c>
      <c r="S33" s="197">
        <v>4.83</v>
      </c>
      <c r="T33" s="197">
        <v>0</v>
      </c>
      <c r="U33" s="197">
        <v>60.05</v>
      </c>
      <c r="V33" s="197">
        <v>1.96</v>
      </c>
      <c r="W33" s="197">
        <v>4.95</v>
      </c>
      <c r="X33" s="197">
        <v>14.5</v>
      </c>
      <c r="Y33" s="197">
        <v>0</v>
      </c>
      <c r="Z33">
        <v>0</v>
      </c>
      <c r="AA33" s="197">
        <v>13.45</v>
      </c>
      <c r="AB33" s="197">
        <v>0</v>
      </c>
      <c r="AC33" s="197">
        <v>0</v>
      </c>
      <c r="AD33" s="197">
        <v>0</v>
      </c>
      <c r="AE33" s="197">
        <v>75.56</v>
      </c>
      <c r="AF33" s="197">
        <v>0</v>
      </c>
      <c r="AG33" s="197">
        <v>0</v>
      </c>
      <c r="AH33" s="197">
        <v>0</v>
      </c>
      <c r="AI33" s="197">
        <v>99.61</v>
      </c>
      <c r="AJ33" s="197">
        <v>0</v>
      </c>
      <c r="AK33" s="197">
        <v>0</v>
      </c>
      <c r="AL33" s="197">
        <v>0</v>
      </c>
      <c r="AM33" s="197">
        <v>202</v>
      </c>
      <c r="AN33" s="197">
        <v>0</v>
      </c>
      <c r="AO33">
        <v>0</v>
      </c>
      <c r="AP33" s="197">
        <v>58</v>
      </c>
      <c r="AQ33" s="197">
        <v>14.5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270.68</v>
      </c>
      <c r="L34" s="197">
        <v>2.9</v>
      </c>
      <c r="M34" s="197">
        <v>61.65</v>
      </c>
      <c r="N34" s="197">
        <v>50.15</v>
      </c>
      <c r="O34" s="197">
        <v>70.849999999999994</v>
      </c>
      <c r="P34" s="197">
        <v>27.53</v>
      </c>
      <c r="Q34" s="197">
        <v>3.87</v>
      </c>
      <c r="R34" s="197">
        <v>3.87</v>
      </c>
      <c r="S34" s="197">
        <v>3.86</v>
      </c>
      <c r="T34" s="197">
        <v>0</v>
      </c>
      <c r="U34" s="197">
        <v>60.05</v>
      </c>
      <c r="V34" s="197">
        <v>1.96</v>
      </c>
      <c r="W34" s="197">
        <v>4.95</v>
      </c>
      <c r="X34" s="197">
        <v>14.5</v>
      </c>
      <c r="Y34" s="197">
        <v>0</v>
      </c>
      <c r="Z34">
        <v>0</v>
      </c>
      <c r="AA34" s="197">
        <v>13.45</v>
      </c>
      <c r="AB34" s="197">
        <v>0</v>
      </c>
      <c r="AC34" s="197">
        <v>0</v>
      </c>
      <c r="AD34" s="197">
        <v>0</v>
      </c>
      <c r="AE34" s="197">
        <v>75.56</v>
      </c>
      <c r="AF34" s="197">
        <v>0</v>
      </c>
      <c r="AG34" s="197">
        <v>0</v>
      </c>
      <c r="AH34" s="197">
        <v>0</v>
      </c>
      <c r="AI34" s="197">
        <v>99.61</v>
      </c>
      <c r="AJ34" s="197">
        <v>0</v>
      </c>
      <c r="AK34" s="197">
        <v>0</v>
      </c>
      <c r="AL34" s="197">
        <v>0</v>
      </c>
      <c r="AM34" s="197">
        <v>202</v>
      </c>
      <c r="AN34" s="197">
        <v>0</v>
      </c>
      <c r="AO34">
        <v>0</v>
      </c>
      <c r="AP34" s="197">
        <v>58</v>
      </c>
      <c r="AQ34" s="197">
        <v>14.5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270.68</v>
      </c>
      <c r="L35" s="197">
        <v>2.9</v>
      </c>
      <c r="M35" s="197">
        <v>27.06</v>
      </c>
      <c r="N35" s="197">
        <v>38.67</v>
      </c>
      <c r="O35" s="197">
        <v>70.849999999999994</v>
      </c>
      <c r="P35" s="197">
        <v>11.6</v>
      </c>
      <c r="Q35" s="197">
        <v>3.87</v>
      </c>
      <c r="R35" s="197">
        <v>3.87</v>
      </c>
      <c r="S35" s="197">
        <v>3.86</v>
      </c>
      <c r="T35" s="197">
        <v>0</v>
      </c>
      <c r="U35" s="197">
        <v>60.05</v>
      </c>
      <c r="V35" s="197">
        <v>1.96</v>
      </c>
      <c r="W35" s="197">
        <v>4.95</v>
      </c>
      <c r="X35" s="197">
        <v>14.5</v>
      </c>
      <c r="Y35" s="197">
        <v>0</v>
      </c>
      <c r="Z35">
        <v>0</v>
      </c>
      <c r="AA35" s="197">
        <v>13.45</v>
      </c>
      <c r="AB35" s="197">
        <v>0</v>
      </c>
      <c r="AC35" s="197">
        <v>0</v>
      </c>
      <c r="AD35" s="197">
        <v>0</v>
      </c>
      <c r="AE35" s="197">
        <v>75.56</v>
      </c>
      <c r="AF35" s="197">
        <v>0</v>
      </c>
      <c r="AG35" s="197">
        <v>0</v>
      </c>
      <c r="AH35" s="197">
        <v>0</v>
      </c>
      <c r="AI35" s="197">
        <v>99.61</v>
      </c>
      <c r="AJ35" s="197">
        <v>0</v>
      </c>
      <c r="AK35" s="197">
        <v>0</v>
      </c>
      <c r="AL35" s="197">
        <v>0</v>
      </c>
      <c r="AM35" s="197">
        <v>202</v>
      </c>
      <c r="AN35" s="197">
        <v>0</v>
      </c>
      <c r="AO35">
        <v>0</v>
      </c>
      <c r="AP35" s="197">
        <v>58</v>
      </c>
      <c r="AQ35" s="197">
        <v>14.5</v>
      </c>
      <c r="AR35" s="197">
        <v>47.5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270.68</v>
      </c>
      <c r="L36" s="197">
        <v>2.9</v>
      </c>
      <c r="M36" s="197">
        <v>27.06</v>
      </c>
      <c r="N36" s="197">
        <v>38.67</v>
      </c>
      <c r="O36" s="197">
        <v>70.849999999999994</v>
      </c>
      <c r="P36" s="197">
        <v>11.6</v>
      </c>
      <c r="Q36" s="197">
        <v>3.87</v>
      </c>
      <c r="R36" s="197">
        <v>3.87</v>
      </c>
      <c r="S36" s="197">
        <v>3.86</v>
      </c>
      <c r="T36" s="197">
        <v>0</v>
      </c>
      <c r="U36" s="197">
        <v>60.05</v>
      </c>
      <c r="V36" s="197">
        <v>1.96</v>
      </c>
      <c r="W36" s="197">
        <v>4.95</v>
      </c>
      <c r="X36" s="197">
        <v>14.5</v>
      </c>
      <c r="Y36" s="197">
        <v>0</v>
      </c>
      <c r="Z36">
        <v>0</v>
      </c>
      <c r="AA36" s="197">
        <v>12.45</v>
      </c>
      <c r="AB36" s="197">
        <v>0</v>
      </c>
      <c r="AC36" s="197">
        <v>0</v>
      </c>
      <c r="AD36" s="197">
        <v>0</v>
      </c>
      <c r="AE36" s="197">
        <v>75.56</v>
      </c>
      <c r="AF36" s="197">
        <v>0</v>
      </c>
      <c r="AG36" s="197">
        <v>0</v>
      </c>
      <c r="AH36" s="197">
        <v>0</v>
      </c>
      <c r="AI36" s="197">
        <v>99.61</v>
      </c>
      <c r="AJ36" s="197">
        <v>0</v>
      </c>
      <c r="AK36" s="197">
        <v>0</v>
      </c>
      <c r="AL36" s="197">
        <v>0</v>
      </c>
      <c r="AM36" s="197">
        <v>202</v>
      </c>
      <c r="AN36" s="197">
        <v>0</v>
      </c>
      <c r="AO36">
        <v>0</v>
      </c>
      <c r="AP36" s="197">
        <v>58</v>
      </c>
      <c r="AQ36" s="197">
        <v>14.5</v>
      </c>
      <c r="AR36" s="197">
        <v>47.5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270.68</v>
      </c>
      <c r="L37" s="197">
        <v>2.9</v>
      </c>
      <c r="M37" s="197">
        <v>27.06</v>
      </c>
      <c r="N37" s="197">
        <v>38.67</v>
      </c>
      <c r="O37" s="197">
        <v>70.849999999999994</v>
      </c>
      <c r="P37" s="197">
        <v>11.6</v>
      </c>
      <c r="Q37" s="197">
        <v>3.87</v>
      </c>
      <c r="R37" s="197">
        <v>3.87</v>
      </c>
      <c r="S37" s="197">
        <v>3.86</v>
      </c>
      <c r="T37" s="197">
        <v>0</v>
      </c>
      <c r="U37" s="197">
        <v>60.05</v>
      </c>
      <c r="V37" s="197">
        <v>1.96</v>
      </c>
      <c r="W37" s="197">
        <v>4.95</v>
      </c>
      <c r="X37" s="197">
        <v>14.5</v>
      </c>
      <c r="Y37" s="197">
        <v>0</v>
      </c>
      <c r="Z37">
        <v>0</v>
      </c>
      <c r="AA37" s="197">
        <v>12.45</v>
      </c>
      <c r="AB37" s="197">
        <v>0</v>
      </c>
      <c r="AC37" s="197">
        <v>0</v>
      </c>
      <c r="AD37" s="197">
        <v>0</v>
      </c>
      <c r="AE37" s="197">
        <v>75.56</v>
      </c>
      <c r="AF37" s="197">
        <v>0</v>
      </c>
      <c r="AG37" s="197">
        <v>0</v>
      </c>
      <c r="AH37" s="197">
        <v>0</v>
      </c>
      <c r="AI37" s="197">
        <v>99.61</v>
      </c>
      <c r="AJ37" s="197">
        <v>0</v>
      </c>
      <c r="AK37" s="197">
        <v>0</v>
      </c>
      <c r="AL37" s="197">
        <v>0</v>
      </c>
      <c r="AM37" s="197">
        <v>202</v>
      </c>
      <c r="AN37" s="197">
        <v>0</v>
      </c>
      <c r="AO37">
        <v>0</v>
      </c>
      <c r="AP37" s="197">
        <v>58</v>
      </c>
      <c r="AQ37" s="197">
        <v>14.5</v>
      </c>
      <c r="AR37" s="197">
        <v>47.5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270.68</v>
      </c>
      <c r="L38" s="197">
        <v>2.9</v>
      </c>
      <c r="M38" s="197">
        <v>27.06</v>
      </c>
      <c r="N38" s="197">
        <v>38.67</v>
      </c>
      <c r="O38" s="197">
        <v>70.849999999999994</v>
      </c>
      <c r="P38" s="197">
        <v>11.6</v>
      </c>
      <c r="Q38" s="197">
        <v>3.87</v>
      </c>
      <c r="R38" s="197">
        <v>3.87</v>
      </c>
      <c r="S38" s="197">
        <v>3.86</v>
      </c>
      <c r="T38" s="197">
        <v>0</v>
      </c>
      <c r="U38" s="197">
        <v>60.05</v>
      </c>
      <c r="V38" s="197">
        <v>1.96</v>
      </c>
      <c r="W38" s="197">
        <v>4.95</v>
      </c>
      <c r="X38" s="197">
        <v>14.5</v>
      </c>
      <c r="Y38" s="197">
        <v>0</v>
      </c>
      <c r="Z38">
        <v>0</v>
      </c>
      <c r="AA38" s="197">
        <v>12.45</v>
      </c>
      <c r="AB38" s="197">
        <v>0</v>
      </c>
      <c r="AC38" s="197">
        <v>0</v>
      </c>
      <c r="AD38" s="197">
        <v>0</v>
      </c>
      <c r="AE38" s="197">
        <v>75.56</v>
      </c>
      <c r="AF38" s="197">
        <v>0</v>
      </c>
      <c r="AG38" s="197">
        <v>0</v>
      </c>
      <c r="AH38" s="197">
        <v>0</v>
      </c>
      <c r="AI38" s="197">
        <v>99.61</v>
      </c>
      <c r="AJ38" s="197">
        <v>0</v>
      </c>
      <c r="AK38" s="197">
        <v>0</v>
      </c>
      <c r="AL38" s="197">
        <v>0</v>
      </c>
      <c r="AM38" s="197">
        <v>202</v>
      </c>
      <c r="AN38" s="197">
        <v>0</v>
      </c>
      <c r="AO38">
        <v>0</v>
      </c>
      <c r="AP38" s="197">
        <v>58</v>
      </c>
      <c r="AQ38" s="197">
        <v>14.5</v>
      </c>
      <c r="AR38" s="197">
        <v>47.5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270.68</v>
      </c>
      <c r="L39" s="197">
        <v>2.9</v>
      </c>
      <c r="M39" s="197">
        <v>27.06</v>
      </c>
      <c r="N39" s="197">
        <v>38.67</v>
      </c>
      <c r="O39" s="197">
        <v>70.849999999999994</v>
      </c>
      <c r="P39" s="197">
        <v>11.6</v>
      </c>
      <c r="Q39" s="197">
        <v>3.87</v>
      </c>
      <c r="R39" s="197">
        <v>3.82</v>
      </c>
      <c r="S39" s="197">
        <v>4</v>
      </c>
      <c r="T39" s="197">
        <v>0</v>
      </c>
      <c r="U39" s="197">
        <v>60.05</v>
      </c>
      <c r="V39" s="197">
        <v>1.96</v>
      </c>
      <c r="W39" s="197">
        <v>4.8600000000000003</v>
      </c>
      <c r="X39" s="197">
        <v>14.5</v>
      </c>
      <c r="Y39" s="197">
        <v>0</v>
      </c>
      <c r="Z39">
        <v>0</v>
      </c>
      <c r="AA39" s="197">
        <v>12.45</v>
      </c>
      <c r="AB39" s="197">
        <v>0</v>
      </c>
      <c r="AC39" s="197">
        <v>0</v>
      </c>
      <c r="AD39" s="197">
        <v>0</v>
      </c>
      <c r="AE39" s="197">
        <v>75.56</v>
      </c>
      <c r="AF39" s="197">
        <v>0</v>
      </c>
      <c r="AG39" s="197">
        <v>0</v>
      </c>
      <c r="AH39" s="197">
        <v>0</v>
      </c>
      <c r="AI39" s="197">
        <v>99.61</v>
      </c>
      <c r="AJ39" s="197">
        <v>0</v>
      </c>
      <c r="AK39" s="197">
        <v>0</v>
      </c>
      <c r="AL39" s="197">
        <v>0</v>
      </c>
      <c r="AM39" s="197">
        <v>202</v>
      </c>
      <c r="AN39" s="197">
        <v>0</v>
      </c>
      <c r="AO39">
        <v>0</v>
      </c>
      <c r="AP39" s="197">
        <v>58</v>
      </c>
      <c r="AQ39" s="197">
        <v>14.48</v>
      </c>
      <c r="AR39" s="197">
        <v>47.5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270.68</v>
      </c>
      <c r="L40" s="197">
        <v>2.9</v>
      </c>
      <c r="M40" s="197">
        <v>27.06</v>
      </c>
      <c r="N40" s="197">
        <v>38.67</v>
      </c>
      <c r="O40" s="197">
        <v>70.849999999999994</v>
      </c>
      <c r="P40" s="197">
        <v>11.6</v>
      </c>
      <c r="Q40" s="197">
        <v>3.87</v>
      </c>
      <c r="R40" s="197">
        <v>3.87</v>
      </c>
      <c r="S40" s="197">
        <v>3.87</v>
      </c>
      <c r="T40" s="197">
        <v>0</v>
      </c>
      <c r="U40" s="197">
        <v>60.05</v>
      </c>
      <c r="V40" s="197">
        <v>1.96</v>
      </c>
      <c r="W40" s="197">
        <v>4.8600000000000003</v>
      </c>
      <c r="X40" s="197">
        <v>14.5</v>
      </c>
      <c r="Y40" s="197">
        <v>0</v>
      </c>
      <c r="Z40">
        <v>0</v>
      </c>
      <c r="AA40" s="197">
        <v>12.45</v>
      </c>
      <c r="AB40" s="197">
        <v>0</v>
      </c>
      <c r="AC40" s="197">
        <v>0</v>
      </c>
      <c r="AD40" s="197">
        <v>0</v>
      </c>
      <c r="AE40" s="197">
        <v>75.56</v>
      </c>
      <c r="AF40" s="197">
        <v>0</v>
      </c>
      <c r="AG40" s="197">
        <v>0</v>
      </c>
      <c r="AH40" s="197">
        <v>0</v>
      </c>
      <c r="AI40" s="197">
        <v>99.61</v>
      </c>
      <c r="AJ40" s="197">
        <v>0</v>
      </c>
      <c r="AK40" s="197">
        <v>0</v>
      </c>
      <c r="AL40" s="197">
        <v>0</v>
      </c>
      <c r="AM40" s="197">
        <v>202</v>
      </c>
      <c r="AN40" s="197">
        <v>0</v>
      </c>
      <c r="AO40">
        <v>0</v>
      </c>
      <c r="AP40" s="197">
        <v>58</v>
      </c>
      <c r="AQ40" s="197">
        <v>14.48</v>
      </c>
      <c r="AR40" s="197">
        <v>47.5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270.68</v>
      </c>
      <c r="L41" s="197">
        <v>2.9</v>
      </c>
      <c r="M41" s="197">
        <v>57.43</v>
      </c>
      <c r="N41" s="197">
        <v>49.94</v>
      </c>
      <c r="O41" s="197">
        <v>70.849999999999994</v>
      </c>
      <c r="P41" s="197">
        <v>11.6</v>
      </c>
      <c r="Q41" s="197">
        <v>3.81</v>
      </c>
      <c r="R41" s="197">
        <v>3.87</v>
      </c>
      <c r="S41" s="197">
        <v>3.69</v>
      </c>
      <c r="T41" s="197">
        <v>0</v>
      </c>
      <c r="U41" s="197">
        <v>60.05</v>
      </c>
      <c r="V41" s="197">
        <v>1.96</v>
      </c>
      <c r="W41" s="197">
        <v>4.8600000000000003</v>
      </c>
      <c r="X41" s="197">
        <v>14.5</v>
      </c>
      <c r="Y41" s="197">
        <v>0</v>
      </c>
      <c r="Z41">
        <v>0</v>
      </c>
      <c r="AA41" s="197">
        <v>12.45</v>
      </c>
      <c r="AB41" s="197">
        <v>0</v>
      </c>
      <c r="AC41" s="197">
        <v>0</v>
      </c>
      <c r="AD41" s="197">
        <v>0</v>
      </c>
      <c r="AE41" s="197">
        <v>75.56</v>
      </c>
      <c r="AF41" s="197">
        <v>0</v>
      </c>
      <c r="AG41" s="197">
        <v>0</v>
      </c>
      <c r="AH41" s="197">
        <v>0</v>
      </c>
      <c r="AI41" s="197">
        <v>99.61</v>
      </c>
      <c r="AJ41" s="197">
        <v>0</v>
      </c>
      <c r="AK41" s="197">
        <v>0</v>
      </c>
      <c r="AL41" s="197">
        <v>0</v>
      </c>
      <c r="AM41" s="197">
        <v>202</v>
      </c>
      <c r="AN41" s="197">
        <v>0</v>
      </c>
      <c r="AO41">
        <v>0</v>
      </c>
      <c r="AP41" s="197">
        <v>58</v>
      </c>
      <c r="AQ41" s="197">
        <v>14.5</v>
      </c>
      <c r="AR41" s="197">
        <v>47.5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270.68</v>
      </c>
      <c r="L42" s="197">
        <v>2.9</v>
      </c>
      <c r="M42" s="197">
        <v>58</v>
      </c>
      <c r="N42" s="197">
        <v>50.15</v>
      </c>
      <c r="O42" s="197">
        <v>70.849999999999994</v>
      </c>
      <c r="P42" s="197">
        <v>11.6</v>
      </c>
      <c r="Q42" s="197">
        <v>3.87</v>
      </c>
      <c r="R42" s="197">
        <v>3.87</v>
      </c>
      <c r="S42" s="197">
        <v>3.87</v>
      </c>
      <c r="T42" s="197">
        <v>0</v>
      </c>
      <c r="U42" s="197">
        <v>60.05</v>
      </c>
      <c r="V42" s="197">
        <v>1.96</v>
      </c>
      <c r="W42" s="197">
        <v>4.8600000000000003</v>
      </c>
      <c r="X42" s="197">
        <v>14.5</v>
      </c>
      <c r="Y42" s="197">
        <v>0</v>
      </c>
      <c r="Z42">
        <v>0</v>
      </c>
      <c r="AA42" s="197">
        <v>12.45</v>
      </c>
      <c r="AB42" s="197">
        <v>0</v>
      </c>
      <c r="AC42" s="197">
        <v>0</v>
      </c>
      <c r="AD42" s="197">
        <v>0</v>
      </c>
      <c r="AE42" s="197">
        <v>75.56</v>
      </c>
      <c r="AF42" s="197">
        <v>0</v>
      </c>
      <c r="AG42" s="197">
        <v>0</v>
      </c>
      <c r="AH42" s="197">
        <v>0</v>
      </c>
      <c r="AI42" s="197">
        <v>99.61</v>
      </c>
      <c r="AJ42" s="197">
        <v>0</v>
      </c>
      <c r="AK42" s="197">
        <v>0</v>
      </c>
      <c r="AL42" s="197">
        <v>0</v>
      </c>
      <c r="AM42" s="197">
        <v>202</v>
      </c>
      <c r="AN42" s="197">
        <v>0</v>
      </c>
      <c r="AO42">
        <v>0</v>
      </c>
      <c r="AP42" s="197">
        <v>58</v>
      </c>
      <c r="AQ42" s="197">
        <v>14.5</v>
      </c>
      <c r="AR42" s="197">
        <v>47.5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270.68</v>
      </c>
      <c r="L43" s="197">
        <v>2.9</v>
      </c>
      <c r="M43" s="197">
        <v>61.62</v>
      </c>
      <c r="N43" s="197">
        <v>50.15</v>
      </c>
      <c r="O43" s="197">
        <v>70.849999999999994</v>
      </c>
      <c r="P43" s="197">
        <v>11.6</v>
      </c>
      <c r="Q43" s="197">
        <v>3.87</v>
      </c>
      <c r="R43" s="197">
        <v>3.87</v>
      </c>
      <c r="S43" s="197">
        <v>3.86</v>
      </c>
      <c r="T43" s="197">
        <v>0</v>
      </c>
      <c r="U43" s="197">
        <v>60.05</v>
      </c>
      <c r="V43" s="197">
        <v>1.96</v>
      </c>
      <c r="W43" s="197">
        <v>4.8899999999999997</v>
      </c>
      <c r="X43" s="197">
        <v>14.5</v>
      </c>
      <c r="Y43" s="197">
        <v>0</v>
      </c>
      <c r="Z43">
        <v>0</v>
      </c>
      <c r="AA43" s="197">
        <v>11.45</v>
      </c>
      <c r="AB43" s="197">
        <v>0</v>
      </c>
      <c r="AC43" s="197">
        <v>0</v>
      </c>
      <c r="AD43" s="197">
        <v>0</v>
      </c>
      <c r="AE43" s="197">
        <v>75.56</v>
      </c>
      <c r="AF43" s="197">
        <v>0</v>
      </c>
      <c r="AG43" s="197">
        <v>0</v>
      </c>
      <c r="AH43" s="197">
        <v>0</v>
      </c>
      <c r="AI43" s="197">
        <v>99.61</v>
      </c>
      <c r="AJ43" s="197">
        <v>0</v>
      </c>
      <c r="AK43" s="197">
        <v>0</v>
      </c>
      <c r="AL43" s="197">
        <v>0</v>
      </c>
      <c r="AM43" s="197">
        <v>202</v>
      </c>
      <c r="AN43" s="197">
        <v>0</v>
      </c>
      <c r="AO43">
        <v>0</v>
      </c>
      <c r="AP43" s="197">
        <v>58</v>
      </c>
      <c r="AQ43" s="197">
        <v>14.5</v>
      </c>
      <c r="AR43" s="197">
        <v>47.5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270.68</v>
      </c>
      <c r="L44" s="197">
        <v>2.9</v>
      </c>
      <c r="M44" s="197">
        <v>61.65</v>
      </c>
      <c r="N44" s="197">
        <v>50.15</v>
      </c>
      <c r="O44" s="197">
        <v>70.849999999999994</v>
      </c>
      <c r="P44" s="197">
        <v>11.6</v>
      </c>
      <c r="Q44" s="197">
        <v>3.87</v>
      </c>
      <c r="R44" s="197">
        <v>3.87</v>
      </c>
      <c r="S44" s="197">
        <v>3.86</v>
      </c>
      <c r="T44" s="197">
        <v>0</v>
      </c>
      <c r="U44" s="197">
        <v>60.05</v>
      </c>
      <c r="V44" s="197">
        <v>1.96</v>
      </c>
      <c r="W44" s="197">
        <v>4.8899999999999997</v>
      </c>
      <c r="X44" s="197">
        <v>14.5</v>
      </c>
      <c r="Y44" s="197">
        <v>0</v>
      </c>
      <c r="Z44">
        <v>0</v>
      </c>
      <c r="AA44" s="197">
        <v>11.45</v>
      </c>
      <c r="AB44" s="197">
        <v>0</v>
      </c>
      <c r="AC44" s="197">
        <v>0</v>
      </c>
      <c r="AD44" s="197">
        <v>0</v>
      </c>
      <c r="AE44" s="197">
        <v>75.56</v>
      </c>
      <c r="AF44" s="197">
        <v>0</v>
      </c>
      <c r="AG44" s="197">
        <v>0</v>
      </c>
      <c r="AH44" s="197">
        <v>0</v>
      </c>
      <c r="AI44" s="197">
        <v>99.61</v>
      </c>
      <c r="AJ44" s="197">
        <v>0</v>
      </c>
      <c r="AK44" s="197">
        <v>0</v>
      </c>
      <c r="AL44" s="197">
        <v>0</v>
      </c>
      <c r="AM44" s="197">
        <v>202</v>
      </c>
      <c r="AN44" s="197">
        <v>0</v>
      </c>
      <c r="AO44">
        <v>0</v>
      </c>
      <c r="AP44" s="197">
        <v>58</v>
      </c>
      <c r="AQ44" s="197">
        <v>14.5</v>
      </c>
      <c r="AR44" s="197">
        <v>47.5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270.68</v>
      </c>
      <c r="L45" s="197">
        <v>2.9</v>
      </c>
      <c r="M45" s="197">
        <v>61.65</v>
      </c>
      <c r="N45" s="197">
        <v>50.15</v>
      </c>
      <c r="O45" s="197">
        <v>70.849999999999994</v>
      </c>
      <c r="P45" s="197">
        <v>26.61</v>
      </c>
      <c r="Q45" s="197">
        <v>3.87</v>
      </c>
      <c r="R45" s="197">
        <v>3.87</v>
      </c>
      <c r="S45" s="197">
        <v>3.86</v>
      </c>
      <c r="T45" s="197">
        <v>0</v>
      </c>
      <c r="U45" s="197">
        <v>60.05</v>
      </c>
      <c r="V45" s="197">
        <v>1.96</v>
      </c>
      <c r="W45" s="197">
        <v>4.8899999999999997</v>
      </c>
      <c r="X45" s="197">
        <v>14.5</v>
      </c>
      <c r="Y45" s="197">
        <v>0</v>
      </c>
      <c r="Z45">
        <v>0</v>
      </c>
      <c r="AA45" s="197">
        <v>11.45</v>
      </c>
      <c r="AB45" s="197">
        <v>0</v>
      </c>
      <c r="AC45" s="197">
        <v>0</v>
      </c>
      <c r="AD45" s="197">
        <v>0</v>
      </c>
      <c r="AE45" s="197">
        <v>75.56</v>
      </c>
      <c r="AF45" s="197">
        <v>0</v>
      </c>
      <c r="AG45" s="197">
        <v>0</v>
      </c>
      <c r="AH45" s="197">
        <v>0</v>
      </c>
      <c r="AI45" s="197">
        <v>99.61</v>
      </c>
      <c r="AJ45" s="197">
        <v>0</v>
      </c>
      <c r="AK45" s="197">
        <v>0</v>
      </c>
      <c r="AL45" s="197">
        <v>0</v>
      </c>
      <c r="AM45" s="197">
        <v>202</v>
      </c>
      <c r="AN45" s="197">
        <v>0</v>
      </c>
      <c r="AO45">
        <v>0</v>
      </c>
      <c r="AP45" s="197">
        <v>58</v>
      </c>
      <c r="AQ45" s="197">
        <v>14.5</v>
      </c>
      <c r="AR45" s="197">
        <v>47.5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270.68</v>
      </c>
      <c r="L46" s="197">
        <v>2.9</v>
      </c>
      <c r="M46" s="197">
        <v>61.65</v>
      </c>
      <c r="N46" s="197">
        <v>50.15</v>
      </c>
      <c r="O46" s="197">
        <v>70.849999999999994</v>
      </c>
      <c r="P46" s="197">
        <v>26.61</v>
      </c>
      <c r="Q46" s="197">
        <v>3.87</v>
      </c>
      <c r="R46" s="197">
        <v>3.87</v>
      </c>
      <c r="S46" s="197">
        <v>3.86</v>
      </c>
      <c r="T46" s="197">
        <v>0</v>
      </c>
      <c r="U46" s="197">
        <v>60.05</v>
      </c>
      <c r="V46" s="197">
        <v>1.96</v>
      </c>
      <c r="W46" s="197">
        <v>4.8899999999999997</v>
      </c>
      <c r="X46" s="197">
        <v>14.5</v>
      </c>
      <c r="Y46" s="197">
        <v>0</v>
      </c>
      <c r="Z46">
        <v>0</v>
      </c>
      <c r="AA46" s="197">
        <v>11.45</v>
      </c>
      <c r="AB46" s="197">
        <v>0</v>
      </c>
      <c r="AC46" s="197">
        <v>0</v>
      </c>
      <c r="AD46" s="197">
        <v>0</v>
      </c>
      <c r="AE46" s="197">
        <v>75.56</v>
      </c>
      <c r="AF46" s="197">
        <v>0</v>
      </c>
      <c r="AG46" s="197">
        <v>0</v>
      </c>
      <c r="AH46" s="197">
        <v>0</v>
      </c>
      <c r="AI46" s="197">
        <v>99.61</v>
      </c>
      <c r="AJ46" s="197">
        <v>0</v>
      </c>
      <c r="AK46" s="197">
        <v>0</v>
      </c>
      <c r="AL46" s="197">
        <v>0</v>
      </c>
      <c r="AM46" s="197">
        <v>202</v>
      </c>
      <c r="AN46" s="197">
        <v>0</v>
      </c>
      <c r="AO46">
        <v>0</v>
      </c>
      <c r="AP46" s="197">
        <v>58</v>
      </c>
      <c r="AQ46" s="197">
        <v>14.5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270.68</v>
      </c>
      <c r="L47" s="197">
        <v>2.9</v>
      </c>
      <c r="M47" s="197">
        <v>61.65</v>
      </c>
      <c r="N47" s="197">
        <v>50.15</v>
      </c>
      <c r="O47" s="197">
        <v>70.849999999999994</v>
      </c>
      <c r="P47" s="197">
        <v>26.61</v>
      </c>
      <c r="Q47" s="197">
        <v>3.87</v>
      </c>
      <c r="R47" s="197">
        <v>8.41</v>
      </c>
      <c r="S47" s="197">
        <v>3.87</v>
      </c>
      <c r="T47" s="197">
        <v>0</v>
      </c>
      <c r="U47" s="197">
        <v>60.05</v>
      </c>
      <c r="V47" s="197">
        <v>1.96</v>
      </c>
      <c r="W47" s="197">
        <v>4.8899999999999997</v>
      </c>
      <c r="X47" s="197">
        <v>14.5</v>
      </c>
      <c r="Y47" s="197">
        <v>0</v>
      </c>
      <c r="Z47">
        <v>0</v>
      </c>
      <c r="AA47" s="197">
        <v>11.45</v>
      </c>
      <c r="AB47" s="197">
        <v>0</v>
      </c>
      <c r="AC47" s="197">
        <v>0</v>
      </c>
      <c r="AD47" s="197">
        <v>0</v>
      </c>
      <c r="AE47" s="197">
        <v>75.56</v>
      </c>
      <c r="AF47" s="197">
        <v>0</v>
      </c>
      <c r="AG47" s="197">
        <v>0</v>
      </c>
      <c r="AH47" s="197">
        <v>0</v>
      </c>
      <c r="AI47" s="197">
        <v>99.61</v>
      </c>
      <c r="AJ47" s="197">
        <v>0</v>
      </c>
      <c r="AK47" s="197">
        <v>0</v>
      </c>
      <c r="AL47" s="197">
        <v>0</v>
      </c>
      <c r="AM47" s="197">
        <v>202</v>
      </c>
      <c r="AN47" s="197">
        <v>0</v>
      </c>
      <c r="AO47">
        <v>0</v>
      </c>
      <c r="AP47" s="197">
        <v>58</v>
      </c>
      <c r="AQ47" s="197">
        <v>14.5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270.67</v>
      </c>
      <c r="L48" s="197">
        <v>2.9</v>
      </c>
      <c r="M48" s="197">
        <v>61.65</v>
      </c>
      <c r="N48" s="197">
        <v>50.15</v>
      </c>
      <c r="O48" s="197">
        <v>70.849999999999994</v>
      </c>
      <c r="P48" s="197">
        <v>26.61</v>
      </c>
      <c r="Q48" s="197">
        <v>3.87</v>
      </c>
      <c r="R48" s="197">
        <v>8.41</v>
      </c>
      <c r="S48" s="197">
        <v>3.87</v>
      </c>
      <c r="T48" s="197">
        <v>0</v>
      </c>
      <c r="U48" s="197">
        <v>60.05</v>
      </c>
      <c r="V48" s="197">
        <v>1.96</v>
      </c>
      <c r="W48" s="197">
        <v>4.8899999999999997</v>
      </c>
      <c r="X48" s="197">
        <v>14.5</v>
      </c>
      <c r="Y48" s="197">
        <v>0</v>
      </c>
      <c r="Z48">
        <v>0</v>
      </c>
      <c r="AA48" s="197">
        <v>11.45</v>
      </c>
      <c r="AB48" s="197">
        <v>0</v>
      </c>
      <c r="AC48" s="197">
        <v>0</v>
      </c>
      <c r="AD48" s="197">
        <v>0</v>
      </c>
      <c r="AE48" s="197">
        <v>75.56</v>
      </c>
      <c r="AF48" s="197">
        <v>0</v>
      </c>
      <c r="AG48" s="197">
        <v>0</v>
      </c>
      <c r="AH48" s="197">
        <v>0</v>
      </c>
      <c r="AI48" s="197">
        <v>99.61</v>
      </c>
      <c r="AJ48" s="197">
        <v>0</v>
      </c>
      <c r="AK48" s="197">
        <v>0</v>
      </c>
      <c r="AL48" s="197">
        <v>0</v>
      </c>
      <c r="AM48" s="197">
        <v>202</v>
      </c>
      <c r="AN48" s="197">
        <v>0</v>
      </c>
      <c r="AO48">
        <v>0</v>
      </c>
      <c r="AP48" s="197">
        <v>58</v>
      </c>
      <c r="AQ48" s="197">
        <v>14.5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266.10000000000002</v>
      </c>
      <c r="L49" s="197">
        <v>2.9</v>
      </c>
      <c r="M49" s="197">
        <v>61.65</v>
      </c>
      <c r="N49" s="197">
        <v>50.15</v>
      </c>
      <c r="O49" s="197">
        <v>70.849999999999994</v>
      </c>
      <c r="P49" s="197">
        <v>26.61</v>
      </c>
      <c r="Q49" s="197">
        <v>3.87</v>
      </c>
      <c r="R49" s="197">
        <v>3.87</v>
      </c>
      <c r="S49" s="197">
        <v>3.86</v>
      </c>
      <c r="T49" s="197">
        <v>0</v>
      </c>
      <c r="U49" s="197">
        <v>60.05</v>
      </c>
      <c r="V49" s="197">
        <v>1.96</v>
      </c>
      <c r="W49" s="197">
        <v>10.51</v>
      </c>
      <c r="X49" s="197">
        <v>14.5</v>
      </c>
      <c r="Y49" s="197">
        <v>0</v>
      </c>
      <c r="Z49">
        <v>0</v>
      </c>
      <c r="AA49" s="197">
        <v>11.45</v>
      </c>
      <c r="AB49" s="197">
        <v>0</v>
      </c>
      <c r="AC49" s="197">
        <v>0</v>
      </c>
      <c r="AD49" s="197">
        <v>0</v>
      </c>
      <c r="AE49" s="197">
        <v>75.56</v>
      </c>
      <c r="AF49" s="197">
        <v>0</v>
      </c>
      <c r="AG49" s="197">
        <v>0</v>
      </c>
      <c r="AH49" s="197">
        <v>0</v>
      </c>
      <c r="AI49" s="197">
        <v>99.61</v>
      </c>
      <c r="AJ49" s="197">
        <v>0</v>
      </c>
      <c r="AK49" s="197">
        <v>0</v>
      </c>
      <c r="AL49" s="197">
        <v>0</v>
      </c>
      <c r="AM49" s="197">
        <v>202</v>
      </c>
      <c r="AN49" s="197">
        <v>0</v>
      </c>
      <c r="AO49">
        <v>0</v>
      </c>
      <c r="AP49" s="197">
        <v>58</v>
      </c>
      <c r="AQ49" s="197">
        <v>14.5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270.68</v>
      </c>
      <c r="L50" s="197">
        <v>2.9</v>
      </c>
      <c r="M50" s="197">
        <v>61.65</v>
      </c>
      <c r="N50" s="197">
        <v>50.15</v>
      </c>
      <c r="O50" s="197">
        <v>70.849999999999994</v>
      </c>
      <c r="P50" s="197">
        <v>26.61</v>
      </c>
      <c r="Q50" s="197">
        <v>3.87</v>
      </c>
      <c r="R50" s="197">
        <v>3.87</v>
      </c>
      <c r="S50" s="197">
        <v>3.86</v>
      </c>
      <c r="T50" s="197">
        <v>0</v>
      </c>
      <c r="U50" s="197">
        <v>60.05</v>
      </c>
      <c r="V50" s="197">
        <v>1.96</v>
      </c>
      <c r="W50" s="197">
        <v>10.51</v>
      </c>
      <c r="X50" s="197">
        <v>14.5</v>
      </c>
      <c r="Y50" s="197">
        <v>0</v>
      </c>
      <c r="Z50">
        <v>0</v>
      </c>
      <c r="AA50" s="197">
        <v>11.45</v>
      </c>
      <c r="AB50" s="197">
        <v>0</v>
      </c>
      <c r="AC50" s="197">
        <v>0</v>
      </c>
      <c r="AD50" s="197">
        <v>0</v>
      </c>
      <c r="AE50" s="197">
        <v>75.56</v>
      </c>
      <c r="AF50" s="197">
        <v>0</v>
      </c>
      <c r="AG50" s="197">
        <v>0</v>
      </c>
      <c r="AH50" s="197">
        <v>0</v>
      </c>
      <c r="AI50" s="197">
        <v>99.61</v>
      </c>
      <c r="AJ50" s="197">
        <v>0</v>
      </c>
      <c r="AK50" s="197">
        <v>0</v>
      </c>
      <c r="AL50" s="197">
        <v>0</v>
      </c>
      <c r="AM50" s="197">
        <v>202</v>
      </c>
      <c r="AN50" s="197">
        <v>0</v>
      </c>
      <c r="AO50">
        <v>0</v>
      </c>
      <c r="AP50" s="197">
        <v>58</v>
      </c>
      <c r="AQ50" s="197">
        <v>14.5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270.68</v>
      </c>
      <c r="L51" s="197">
        <v>2.9</v>
      </c>
      <c r="M51" s="197">
        <v>61.65</v>
      </c>
      <c r="N51" s="197">
        <v>50.15</v>
      </c>
      <c r="O51" s="197">
        <v>70.849999999999994</v>
      </c>
      <c r="P51" s="197">
        <v>26.61</v>
      </c>
      <c r="Q51" s="197">
        <v>3.87</v>
      </c>
      <c r="R51" s="197">
        <v>3.87</v>
      </c>
      <c r="S51" s="197">
        <v>3.86</v>
      </c>
      <c r="T51" s="197">
        <v>0</v>
      </c>
      <c r="U51" s="197">
        <v>60.05</v>
      </c>
      <c r="V51" s="197">
        <v>1.96</v>
      </c>
      <c r="W51" s="197">
        <v>10.51</v>
      </c>
      <c r="X51" s="197">
        <v>14.5</v>
      </c>
      <c r="Y51" s="197">
        <v>0</v>
      </c>
      <c r="Z51">
        <v>0</v>
      </c>
      <c r="AA51" s="197">
        <v>10.45</v>
      </c>
      <c r="AB51" s="197">
        <v>0</v>
      </c>
      <c r="AC51" s="197">
        <v>0</v>
      </c>
      <c r="AD51" s="197">
        <v>0</v>
      </c>
      <c r="AE51" s="197">
        <v>75.56</v>
      </c>
      <c r="AF51" s="197">
        <v>0</v>
      </c>
      <c r="AG51" s="197">
        <v>0</v>
      </c>
      <c r="AH51" s="197">
        <v>0</v>
      </c>
      <c r="AI51" s="197">
        <v>99.61</v>
      </c>
      <c r="AJ51" s="197">
        <v>0</v>
      </c>
      <c r="AK51" s="197">
        <v>0</v>
      </c>
      <c r="AL51" s="197">
        <v>0</v>
      </c>
      <c r="AM51" s="197">
        <v>202</v>
      </c>
      <c r="AN51" s="197">
        <v>0</v>
      </c>
      <c r="AO51">
        <v>0</v>
      </c>
      <c r="AP51" s="197">
        <v>58</v>
      </c>
      <c r="AQ51" s="197">
        <v>14.5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270.68</v>
      </c>
      <c r="L52" s="197">
        <v>2.9</v>
      </c>
      <c r="M52" s="197">
        <v>61.65</v>
      </c>
      <c r="N52" s="197">
        <v>50.15</v>
      </c>
      <c r="O52" s="197">
        <v>70.849999999999994</v>
      </c>
      <c r="P52" s="197">
        <v>26.61</v>
      </c>
      <c r="Q52" s="197">
        <v>3.87</v>
      </c>
      <c r="R52" s="197">
        <v>3.87</v>
      </c>
      <c r="S52" s="197">
        <v>3.86</v>
      </c>
      <c r="T52" s="197">
        <v>0</v>
      </c>
      <c r="U52" s="197">
        <v>60.05</v>
      </c>
      <c r="V52" s="197">
        <v>1.96</v>
      </c>
      <c r="W52" s="197">
        <v>10.51</v>
      </c>
      <c r="X52" s="197">
        <v>14.5</v>
      </c>
      <c r="Y52" s="197">
        <v>0</v>
      </c>
      <c r="Z52">
        <v>0</v>
      </c>
      <c r="AA52" s="197">
        <v>10.45</v>
      </c>
      <c r="AB52" s="197">
        <v>0</v>
      </c>
      <c r="AC52" s="197">
        <v>0</v>
      </c>
      <c r="AD52" s="197">
        <v>0</v>
      </c>
      <c r="AE52" s="197">
        <v>75.56</v>
      </c>
      <c r="AF52" s="197">
        <v>0</v>
      </c>
      <c r="AG52" s="197">
        <v>0</v>
      </c>
      <c r="AH52" s="197">
        <v>0</v>
      </c>
      <c r="AI52" s="197">
        <v>99.61</v>
      </c>
      <c r="AJ52" s="197">
        <v>0</v>
      </c>
      <c r="AK52" s="197">
        <v>0</v>
      </c>
      <c r="AL52" s="197">
        <v>0</v>
      </c>
      <c r="AM52" s="197">
        <v>202</v>
      </c>
      <c r="AN52" s="197">
        <v>0</v>
      </c>
      <c r="AO52">
        <v>0</v>
      </c>
      <c r="AP52" s="197">
        <v>58</v>
      </c>
      <c r="AQ52" s="197">
        <v>14.5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270.68</v>
      </c>
      <c r="L53" s="197">
        <v>2.9</v>
      </c>
      <c r="M53" s="197">
        <v>61.65</v>
      </c>
      <c r="N53" s="197">
        <v>50.15</v>
      </c>
      <c r="O53" s="197">
        <v>70.849999999999994</v>
      </c>
      <c r="P53" s="197">
        <v>26.61</v>
      </c>
      <c r="Q53" s="197">
        <v>3.87</v>
      </c>
      <c r="R53" s="197">
        <v>3.87</v>
      </c>
      <c r="S53" s="197">
        <v>3.87</v>
      </c>
      <c r="T53" s="197">
        <v>0</v>
      </c>
      <c r="U53" s="197">
        <v>60.05</v>
      </c>
      <c r="V53" s="197">
        <v>1.96</v>
      </c>
      <c r="W53" s="197">
        <v>10.51</v>
      </c>
      <c r="X53" s="197">
        <v>14.5</v>
      </c>
      <c r="Y53" s="197">
        <v>0</v>
      </c>
      <c r="Z53">
        <v>0</v>
      </c>
      <c r="AA53" s="197">
        <v>10.45</v>
      </c>
      <c r="AB53" s="197">
        <v>0</v>
      </c>
      <c r="AC53" s="197">
        <v>0</v>
      </c>
      <c r="AD53" s="197">
        <v>0</v>
      </c>
      <c r="AE53" s="197">
        <v>75.56</v>
      </c>
      <c r="AF53" s="197">
        <v>0</v>
      </c>
      <c r="AG53" s="197">
        <v>0</v>
      </c>
      <c r="AH53" s="197">
        <v>0</v>
      </c>
      <c r="AI53" s="197">
        <v>99.61</v>
      </c>
      <c r="AJ53" s="197">
        <v>0</v>
      </c>
      <c r="AK53" s="197">
        <v>0</v>
      </c>
      <c r="AL53" s="197">
        <v>0</v>
      </c>
      <c r="AM53" s="197">
        <v>202</v>
      </c>
      <c r="AN53" s="197">
        <v>0</v>
      </c>
      <c r="AO53">
        <v>0</v>
      </c>
      <c r="AP53" s="197">
        <v>58</v>
      </c>
      <c r="AQ53" s="197">
        <v>14.5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270.68</v>
      </c>
      <c r="L54" s="197">
        <v>2.9</v>
      </c>
      <c r="M54" s="197">
        <v>61.65</v>
      </c>
      <c r="N54" s="197">
        <v>50.15</v>
      </c>
      <c r="O54" s="197">
        <v>70.849999999999994</v>
      </c>
      <c r="P54" s="197">
        <v>26.61</v>
      </c>
      <c r="Q54" s="197">
        <v>3.87</v>
      </c>
      <c r="R54" s="197">
        <v>3.87</v>
      </c>
      <c r="S54" s="197">
        <v>3.87</v>
      </c>
      <c r="T54" s="197">
        <v>0</v>
      </c>
      <c r="U54" s="197">
        <v>60.05</v>
      </c>
      <c r="V54" s="197">
        <v>1.96</v>
      </c>
      <c r="W54" s="197">
        <v>10.51</v>
      </c>
      <c r="X54" s="197">
        <v>14.5</v>
      </c>
      <c r="Y54" s="197">
        <v>0</v>
      </c>
      <c r="Z54">
        <v>0</v>
      </c>
      <c r="AA54" s="197">
        <v>10.45</v>
      </c>
      <c r="AB54" s="197">
        <v>0</v>
      </c>
      <c r="AC54" s="197">
        <v>0</v>
      </c>
      <c r="AD54" s="197">
        <v>0</v>
      </c>
      <c r="AE54" s="197">
        <v>75.56</v>
      </c>
      <c r="AF54" s="197">
        <v>0</v>
      </c>
      <c r="AG54" s="197">
        <v>0</v>
      </c>
      <c r="AH54" s="197">
        <v>0</v>
      </c>
      <c r="AI54" s="197">
        <v>99.61</v>
      </c>
      <c r="AJ54" s="197">
        <v>0</v>
      </c>
      <c r="AK54" s="197">
        <v>0</v>
      </c>
      <c r="AL54" s="197">
        <v>0</v>
      </c>
      <c r="AM54" s="197">
        <v>202</v>
      </c>
      <c r="AN54" s="197">
        <v>0</v>
      </c>
      <c r="AO54">
        <v>0</v>
      </c>
      <c r="AP54" s="197">
        <v>58</v>
      </c>
      <c r="AQ54" s="197">
        <v>14.5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270.68</v>
      </c>
      <c r="L55" s="197">
        <v>2.9</v>
      </c>
      <c r="M55" s="197">
        <v>61.65</v>
      </c>
      <c r="N55" s="197">
        <v>50.15</v>
      </c>
      <c r="O55" s="197">
        <v>70.849999999999994</v>
      </c>
      <c r="P55" s="197">
        <v>26.61</v>
      </c>
      <c r="Q55" s="197">
        <v>3.87</v>
      </c>
      <c r="R55" s="197">
        <v>3.87</v>
      </c>
      <c r="S55" s="197">
        <v>3.87</v>
      </c>
      <c r="T55" s="197">
        <v>0</v>
      </c>
      <c r="U55" s="197">
        <v>60.05</v>
      </c>
      <c r="V55" s="197">
        <v>1.96</v>
      </c>
      <c r="W55" s="197">
        <v>10.51</v>
      </c>
      <c r="X55" s="197">
        <v>14.5</v>
      </c>
      <c r="Y55" s="197">
        <v>0</v>
      </c>
      <c r="Z55">
        <v>0</v>
      </c>
      <c r="AA55" s="197">
        <v>9.83</v>
      </c>
      <c r="AB55" s="197">
        <v>0</v>
      </c>
      <c r="AC55" s="197">
        <v>0</v>
      </c>
      <c r="AD55" s="197">
        <v>0</v>
      </c>
      <c r="AE55" s="197">
        <v>75.56</v>
      </c>
      <c r="AF55" s="197">
        <v>0</v>
      </c>
      <c r="AG55" s="197">
        <v>0</v>
      </c>
      <c r="AH55" s="197">
        <v>0</v>
      </c>
      <c r="AI55" s="197">
        <v>99.61</v>
      </c>
      <c r="AJ55" s="197">
        <v>0</v>
      </c>
      <c r="AK55" s="197">
        <v>0</v>
      </c>
      <c r="AL55" s="197">
        <v>0</v>
      </c>
      <c r="AM55" s="197">
        <v>202</v>
      </c>
      <c r="AN55" s="197">
        <v>0</v>
      </c>
      <c r="AO55">
        <v>0</v>
      </c>
      <c r="AP55" s="197">
        <v>58</v>
      </c>
      <c r="AQ55" s="197">
        <v>14.5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270.68</v>
      </c>
      <c r="L56" s="197">
        <v>2.9</v>
      </c>
      <c r="M56" s="197">
        <v>61.65</v>
      </c>
      <c r="N56" s="197">
        <v>50.15</v>
      </c>
      <c r="O56" s="197">
        <v>70.849999999999994</v>
      </c>
      <c r="P56" s="197">
        <v>26.61</v>
      </c>
      <c r="Q56" s="197">
        <v>3.87</v>
      </c>
      <c r="R56" s="197">
        <v>3.87</v>
      </c>
      <c r="S56" s="197">
        <v>3.87</v>
      </c>
      <c r="T56" s="197">
        <v>0</v>
      </c>
      <c r="U56" s="197">
        <v>60.05</v>
      </c>
      <c r="V56" s="197">
        <v>1.96</v>
      </c>
      <c r="W56" s="197">
        <v>10.51</v>
      </c>
      <c r="X56" s="197">
        <v>14.5</v>
      </c>
      <c r="Y56" s="197">
        <v>0</v>
      </c>
      <c r="Z56">
        <v>0</v>
      </c>
      <c r="AA56" s="197">
        <v>9.83</v>
      </c>
      <c r="AB56" s="197">
        <v>0</v>
      </c>
      <c r="AC56" s="197">
        <v>0</v>
      </c>
      <c r="AD56" s="197">
        <v>0</v>
      </c>
      <c r="AE56" s="197">
        <v>75.56</v>
      </c>
      <c r="AF56" s="197">
        <v>0</v>
      </c>
      <c r="AG56" s="197">
        <v>0</v>
      </c>
      <c r="AH56" s="197">
        <v>0</v>
      </c>
      <c r="AI56" s="197">
        <v>99.61</v>
      </c>
      <c r="AJ56" s="197">
        <v>0</v>
      </c>
      <c r="AK56" s="197">
        <v>0</v>
      </c>
      <c r="AL56" s="197">
        <v>0</v>
      </c>
      <c r="AM56" s="197">
        <v>202</v>
      </c>
      <c r="AN56" s="197">
        <v>0</v>
      </c>
      <c r="AO56">
        <v>0</v>
      </c>
      <c r="AP56" s="197">
        <v>58</v>
      </c>
      <c r="AQ56" s="197">
        <v>14.5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270.67</v>
      </c>
      <c r="L57" s="197">
        <v>2.9</v>
      </c>
      <c r="M57" s="197">
        <v>61.65</v>
      </c>
      <c r="N57" s="197">
        <v>50.15</v>
      </c>
      <c r="O57" s="197">
        <v>70.849999999999994</v>
      </c>
      <c r="P57" s="197">
        <v>26.61</v>
      </c>
      <c r="Q57" s="197">
        <v>3.87</v>
      </c>
      <c r="R57" s="197">
        <v>3.87</v>
      </c>
      <c r="S57" s="197">
        <v>3.86</v>
      </c>
      <c r="T57" s="197">
        <v>0</v>
      </c>
      <c r="U57" s="197">
        <v>60.05</v>
      </c>
      <c r="V57" s="197">
        <v>1.96</v>
      </c>
      <c r="W57" s="197">
        <v>10.17</v>
      </c>
      <c r="X57" s="197">
        <v>14.5</v>
      </c>
      <c r="Y57" s="197">
        <v>0</v>
      </c>
      <c r="Z57">
        <v>0</v>
      </c>
      <c r="AA57" s="197">
        <v>9.83</v>
      </c>
      <c r="AB57" s="197">
        <v>0</v>
      </c>
      <c r="AC57" s="197">
        <v>0</v>
      </c>
      <c r="AD57" s="197">
        <v>0</v>
      </c>
      <c r="AE57" s="197">
        <v>75.56</v>
      </c>
      <c r="AF57" s="197">
        <v>0</v>
      </c>
      <c r="AG57" s="197">
        <v>0</v>
      </c>
      <c r="AH57" s="197">
        <v>0</v>
      </c>
      <c r="AI57" s="197">
        <v>99.61</v>
      </c>
      <c r="AJ57" s="197">
        <v>0</v>
      </c>
      <c r="AK57" s="197">
        <v>0</v>
      </c>
      <c r="AL57" s="197">
        <v>0</v>
      </c>
      <c r="AM57" s="197">
        <v>202</v>
      </c>
      <c r="AN57" s="197">
        <v>0</v>
      </c>
      <c r="AO57">
        <v>0</v>
      </c>
      <c r="AP57" s="197">
        <v>58</v>
      </c>
      <c r="AQ57" s="197">
        <v>14.5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270.68</v>
      </c>
      <c r="L58" s="197">
        <v>2.9</v>
      </c>
      <c r="M58" s="197">
        <v>61.65</v>
      </c>
      <c r="N58" s="197">
        <v>50.15</v>
      </c>
      <c r="O58" s="197">
        <v>70.849999999999994</v>
      </c>
      <c r="P58" s="197">
        <v>26.61</v>
      </c>
      <c r="Q58" s="197">
        <v>3.87</v>
      </c>
      <c r="R58" s="197">
        <v>3.87</v>
      </c>
      <c r="S58" s="197">
        <v>3.86</v>
      </c>
      <c r="T58" s="197">
        <v>0</v>
      </c>
      <c r="U58" s="197">
        <v>60.05</v>
      </c>
      <c r="V58" s="197">
        <v>1.96</v>
      </c>
      <c r="W58" s="197">
        <v>10.17</v>
      </c>
      <c r="X58" s="197">
        <v>14.5</v>
      </c>
      <c r="Y58" s="197">
        <v>0</v>
      </c>
      <c r="Z58">
        <v>0</v>
      </c>
      <c r="AA58" s="197">
        <v>9.83</v>
      </c>
      <c r="AB58" s="197">
        <v>0</v>
      </c>
      <c r="AC58" s="197">
        <v>0</v>
      </c>
      <c r="AD58" s="197">
        <v>0</v>
      </c>
      <c r="AE58" s="197">
        <v>75.56</v>
      </c>
      <c r="AF58" s="197">
        <v>0</v>
      </c>
      <c r="AG58" s="197">
        <v>0</v>
      </c>
      <c r="AH58" s="197">
        <v>0</v>
      </c>
      <c r="AI58" s="197">
        <v>99.61</v>
      </c>
      <c r="AJ58" s="197">
        <v>0</v>
      </c>
      <c r="AK58" s="197">
        <v>0</v>
      </c>
      <c r="AL58" s="197">
        <v>0</v>
      </c>
      <c r="AM58" s="197">
        <v>202</v>
      </c>
      <c r="AN58" s="197">
        <v>0</v>
      </c>
      <c r="AO58">
        <v>0</v>
      </c>
      <c r="AP58" s="197">
        <v>58</v>
      </c>
      <c r="AQ58" s="197">
        <v>14.5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270.35000000000002</v>
      </c>
      <c r="L59" s="197">
        <v>2.89</v>
      </c>
      <c r="M59" s="197">
        <v>61.65</v>
      </c>
      <c r="N59" s="197">
        <v>50.15</v>
      </c>
      <c r="O59" s="197">
        <v>70.849999999999994</v>
      </c>
      <c r="P59" s="197">
        <v>26.61</v>
      </c>
      <c r="Q59" s="197">
        <v>3.87</v>
      </c>
      <c r="R59" s="197">
        <v>3.87</v>
      </c>
      <c r="S59" s="197">
        <v>3.86</v>
      </c>
      <c r="T59" s="197">
        <v>0</v>
      </c>
      <c r="U59" s="197">
        <v>60.05</v>
      </c>
      <c r="V59" s="197">
        <v>1.93</v>
      </c>
      <c r="W59" s="197">
        <v>10.17</v>
      </c>
      <c r="X59" s="197">
        <v>14.5</v>
      </c>
      <c r="Y59" s="197">
        <v>0</v>
      </c>
      <c r="Z59">
        <v>0</v>
      </c>
      <c r="AA59" s="197">
        <v>9.83</v>
      </c>
      <c r="AB59" s="197">
        <v>0</v>
      </c>
      <c r="AC59" s="197">
        <v>0</v>
      </c>
      <c r="AD59" s="197">
        <v>0</v>
      </c>
      <c r="AE59" s="197">
        <v>75.56</v>
      </c>
      <c r="AF59" s="197">
        <v>0</v>
      </c>
      <c r="AG59" s="197">
        <v>0</v>
      </c>
      <c r="AH59" s="197">
        <v>0</v>
      </c>
      <c r="AI59" s="197">
        <v>99.61</v>
      </c>
      <c r="AJ59" s="197">
        <v>0</v>
      </c>
      <c r="AK59" s="197">
        <v>0</v>
      </c>
      <c r="AL59" s="197">
        <v>0</v>
      </c>
      <c r="AM59" s="197">
        <v>202</v>
      </c>
      <c r="AN59" s="197">
        <v>0</v>
      </c>
      <c r="AO59">
        <v>0</v>
      </c>
      <c r="AP59" s="197">
        <v>58</v>
      </c>
      <c r="AQ59" s="197">
        <v>14.5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270.68</v>
      </c>
      <c r="L60" s="197">
        <v>2.9</v>
      </c>
      <c r="M60" s="197">
        <v>61.65</v>
      </c>
      <c r="N60" s="197">
        <v>50.15</v>
      </c>
      <c r="O60" s="197">
        <v>70.849999999999994</v>
      </c>
      <c r="P60" s="197">
        <v>26.61</v>
      </c>
      <c r="Q60" s="197">
        <v>3.87</v>
      </c>
      <c r="R60" s="197">
        <v>3.87</v>
      </c>
      <c r="S60" s="197">
        <v>3.86</v>
      </c>
      <c r="T60" s="197">
        <v>0</v>
      </c>
      <c r="U60" s="197">
        <v>60.05</v>
      </c>
      <c r="V60" s="197">
        <v>1.93</v>
      </c>
      <c r="W60" s="197">
        <v>10.17</v>
      </c>
      <c r="X60" s="197">
        <v>14.5</v>
      </c>
      <c r="Y60" s="197">
        <v>0</v>
      </c>
      <c r="Z60">
        <v>0</v>
      </c>
      <c r="AA60" s="197">
        <v>9.83</v>
      </c>
      <c r="AB60" s="197">
        <v>0</v>
      </c>
      <c r="AC60" s="197">
        <v>0</v>
      </c>
      <c r="AD60" s="197">
        <v>0</v>
      </c>
      <c r="AE60" s="197">
        <v>75.56</v>
      </c>
      <c r="AF60" s="197">
        <v>0</v>
      </c>
      <c r="AG60" s="197">
        <v>0</v>
      </c>
      <c r="AH60" s="197">
        <v>0</v>
      </c>
      <c r="AI60" s="197">
        <v>99.61</v>
      </c>
      <c r="AJ60" s="197">
        <v>0</v>
      </c>
      <c r="AK60" s="197">
        <v>0</v>
      </c>
      <c r="AL60" s="197">
        <v>0</v>
      </c>
      <c r="AM60" s="197">
        <v>202</v>
      </c>
      <c r="AN60" s="197">
        <v>0</v>
      </c>
      <c r="AO60">
        <v>0</v>
      </c>
      <c r="AP60" s="197">
        <v>58</v>
      </c>
      <c r="AQ60" s="197">
        <v>14.5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270.68</v>
      </c>
      <c r="L61" s="197">
        <v>2.9</v>
      </c>
      <c r="M61" s="197">
        <v>61.65</v>
      </c>
      <c r="N61" s="197">
        <v>50.15</v>
      </c>
      <c r="O61" s="197">
        <v>70.849999999999994</v>
      </c>
      <c r="P61" s="197">
        <v>26.61</v>
      </c>
      <c r="Q61" s="197">
        <v>3.87</v>
      </c>
      <c r="R61" s="197">
        <v>3.87</v>
      </c>
      <c r="S61" s="197">
        <v>3.87</v>
      </c>
      <c r="T61" s="197">
        <v>0</v>
      </c>
      <c r="U61" s="197">
        <v>60.05</v>
      </c>
      <c r="V61" s="197">
        <v>1.93</v>
      </c>
      <c r="W61" s="197">
        <v>10.17</v>
      </c>
      <c r="X61" s="197">
        <v>14.5</v>
      </c>
      <c r="Y61" s="197">
        <v>0</v>
      </c>
      <c r="Z61">
        <v>0</v>
      </c>
      <c r="AA61" s="197">
        <v>9.83</v>
      </c>
      <c r="AB61" s="197">
        <v>0</v>
      </c>
      <c r="AC61" s="197">
        <v>0</v>
      </c>
      <c r="AD61" s="197">
        <v>0</v>
      </c>
      <c r="AE61" s="197">
        <v>75.56</v>
      </c>
      <c r="AF61" s="197">
        <v>0</v>
      </c>
      <c r="AG61" s="197">
        <v>0</v>
      </c>
      <c r="AH61" s="197">
        <v>0</v>
      </c>
      <c r="AI61" s="197">
        <v>99.61</v>
      </c>
      <c r="AJ61" s="197">
        <v>0</v>
      </c>
      <c r="AK61" s="197">
        <v>0</v>
      </c>
      <c r="AL61" s="197">
        <v>0</v>
      </c>
      <c r="AM61" s="197">
        <v>202</v>
      </c>
      <c r="AN61" s="197">
        <v>0</v>
      </c>
      <c r="AO61">
        <v>0</v>
      </c>
      <c r="AP61" s="197">
        <v>58</v>
      </c>
      <c r="AQ61" s="197">
        <v>14.5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270.68</v>
      </c>
      <c r="L62" s="197">
        <v>2.9</v>
      </c>
      <c r="M62" s="197">
        <v>61.65</v>
      </c>
      <c r="N62" s="197">
        <v>50.15</v>
      </c>
      <c r="O62" s="197">
        <v>70.849999999999994</v>
      </c>
      <c r="P62" s="197">
        <v>26.61</v>
      </c>
      <c r="Q62" s="197">
        <v>3.87</v>
      </c>
      <c r="R62" s="197">
        <v>3.87</v>
      </c>
      <c r="S62" s="197">
        <v>3.87</v>
      </c>
      <c r="T62" s="197">
        <v>0</v>
      </c>
      <c r="U62" s="197">
        <v>60.05</v>
      </c>
      <c r="V62" s="197">
        <v>1.93</v>
      </c>
      <c r="W62" s="197">
        <v>10.17</v>
      </c>
      <c r="X62" s="197">
        <v>14.5</v>
      </c>
      <c r="Y62" s="197">
        <v>0</v>
      </c>
      <c r="Z62">
        <v>0</v>
      </c>
      <c r="AA62" s="197">
        <v>9.83</v>
      </c>
      <c r="AB62" s="197">
        <v>0</v>
      </c>
      <c r="AC62" s="197">
        <v>0</v>
      </c>
      <c r="AD62" s="197">
        <v>0</v>
      </c>
      <c r="AE62" s="197">
        <v>75.56</v>
      </c>
      <c r="AF62" s="197">
        <v>0</v>
      </c>
      <c r="AG62" s="197">
        <v>0</v>
      </c>
      <c r="AH62" s="197">
        <v>0</v>
      </c>
      <c r="AI62" s="197">
        <v>99.61</v>
      </c>
      <c r="AJ62" s="197">
        <v>0</v>
      </c>
      <c r="AK62" s="197">
        <v>0</v>
      </c>
      <c r="AL62" s="197">
        <v>0</v>
      </c>
      <c r="AM62" s="197">
        <v>202</v>
      </c>
      <c r="AN62" s="197">
        <v>0</v>
      </c>
      <c r="AO62">
        <v>0</v>
      </c>
      <c r="AP62" s="197">
        <v>58</v>
      </c>
      <c r="AQ62" s="197">
        <v>14.5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261.67</v>
      </c>
      <c r="L63" s="197">
        <v>2.8</v>
      </c>
      <c r="M63" s="197">
        <v>61.65</v>
      </c>
      <c r="N63" s="197">
        <v>50.15</v>
      </c>
      <c r="O63" s="197">
        <v>70.849999999999994</v>
      </c>
      <c r="P63" s="197">
        <v>26.61</v>
      </c>
      <c r="Q63" s="197">
        <v>3.74</v>
      </c>
      <c r="R63" s="197">
        <v>4.1900000000000004</v>
      </c>
      <c r="S63" s="197">
        <v>3.73</v>
      </c>
      <c r="T63" s="197">
        <v>0</v>
      </c>
      <c r="U63" s="197">
        <v>60.05</v>
      </c>
      <c r="V63" s="197">
        <v>1.89</v>
      </c>
      <c r="W63" s="197">
        <v>4.83</v>
      </c>
      <c r="X63" s="197">
        <v>14.02</v>
      </c>
      <c r="Y63" s="197">
        <v>0</v>
      </c>
      <c r="Z63">
        <v>0</v>
      </c>
      <c r="AA63" s="197">
        <v>9.83</v>
      </c>
      <c r="AB63" s="197">
        <v>0</v>
      </c>
      <c r="AC63" s="197">
        <v>0</v>
      </c>
      <c r="AD63" s="197">
        <v>0</v>
      </c>
      <c r="AE63" s="197">
        <v>75.56</v>
      </c>
      <c r="AF63" s="197">
        <v>0</v>
      </c>
      <c r="AG63" s="197">
        <v>0</v>
      </c>
      <c r="AH63" s="197">
        <v>0</v>
      </c>
      <c r="AI63" s="197">
        <v>99.61</v>
      </c>
      <c r="AJ63" s="197">
        <v>0</v>
      </c>
      <c r="AK63" s="197">
        <v>0</v>
      </c>
      <c r="AL63" s="197">
        <v>0</v>
      </c>
      <c r="AM63" s="197">
        <v>202</v>
      </c>
      <c r="AN63" s="197">
        <v>0</v>
      </c>
      <c r="AO63">
        <v>0</v>
      </c>
      <c r="AP63" s="197">
        <v>118.16</v>
      </c>
      <c r="AQ63" s="197">
        <v>14.02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261.67</v>
      </c>
      <c r="L64" s="197">
        <v>2.8</v>
      </c>
      <c r="M64" s="197">
        <v>61.65</v>
      </c>
      <c r="N64" s="197">
        <v>50.15</v>
      </c>
      <c r="O64" s="197">
        <v>70.849999999999994</v>
      </c>
      <c r="P64" s="197">
        <v>26.61</v>
      </c>
      <c r="Q64" s="197">
        <v>3.74</v>
      </c>
      <c r="R64" s="197">
        <v>7.88</v>
      </c>
      <c r="S64" s="197">
        <v>3.73</v>
      </c>
      <c r="T64" s="197">
        <v>0</v>
      </c>
      <c r="U64" s="197">
        <v>60.05</v>
      </c>
      <c r="V64" s="197">
        <v>1.89</v>
      </c>
      <c r="W64" s="197">
        <v>4.83</v>
      </c>
      <c r="X64" s="197">
        <v>53.17</v>
      </c>
      <c r="Y64" s="197">
        <v>0</v>
      </c>
      <c r="Z64">
        <v>0</v>
      </c>
      <c r="AA64" s="197">
        <v>9.83</v>
      </c>
      <c r="AB64" s="197">
        <v>0</v>
      </c>
      <c r="AC64" s="197">
        <v>0</v>
      </c>
      <c r="AD64" s="197">
        <v>0</v>
      </c>
      <c r="AE64" s="197">
        <v>75.56</v>
      </c>
      <c r="AF64" s="197">
        <v>0</v>
      </c>
      <c r="AG64" s="197">
        <v>0</v>
      </c>
      <c r="AH64" s="197">
        <v>0</v>
      </c>
      <c r="AI64" s="197">
        <v>99.61</v>
      </c>
      <c r="AJ64" s="197">
        <v>0</v>
      </c>
      <c r="AK64" s="197">
        <v>0</v>
      </c>
      <c r="AL64" s="197">
        <v>0</v>
      </c>
      <c r="AM64" s="197">
        <v>202</v>
      </c>
      <c r="AN64" s="197">
        <v>0</v>
      </c>
      <c r="AO64">
        <v>0</v>
      </c>
      <c r="AP64" s="197">
        <v>118.16</v>
      </c>
      <c r="AQ64" s="197">
        <v>14.02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261.67</v>
      </c>
      <c r="L65" s="197">
        <v>2.8</v>
      </c>
      <c r="M65" s="197">
        <v>61.65</v>
      </c>
      <c r="N65" s="197">
        <v>50.15</v>
      </c>
      <c r="O65" s="197">
        <v>70.849999999999994</v>
      </c>
      <c r="P65" s="197">
        <v>24.5</v>
      </c>
      <c r="Q65" s="197">
        <v>3.74</v>
      </c>
      <c r="R65" s="197">
        <v>7.88</v>
      </c>
      <c r="S65" s="197">
        <v>3.73</v>
      </c>
      <c r="T65" s="197">
        <v>0</v>
      </c>
      <c r="U65" s="197">
        <v>60.05</v>
      </c>
      <c r="V65" s="197">
        <v>5.9</v>
      </c>
      <c r="W65" s="197">
        <v>13.4</v>
      </c>
      <c r="X65" s="197">
        <v>62.63</v>
      </c>
      <c r="Y65" s="197">
        <v>0</v>
      </c>
      <c r="Z65">
        <v>0</v>
      </c>
      <c r="AA65" s="197">
        <v>9.83</v>
      </c>
      <c r="AB65" s="197">
        <v>0</v>
      </c>
      <c r="AC65" s="197">
        <v>0</v>
      </c>
      <c r="AD65" s="197">
        <v>0</v>
      </c>
      <c r="AE65" s="197">
        <v>75.56</v>
      </c>
      <c r="AF65" s="197">
        <v>0</v>
      </c>
      <c r="AG65" s="197">
        <v>0</v>
      </c>
      <c r="AH65" s="197">
        <v>0</v>
      </c>
      <c r="AI65" s="197">
        <v>99.61</v>
      </c>
      <c r="AJ65" s="197">
        <v>0</v>
      </c>
      <c r="AK65" s="197">
        <v>0</v>
      </c>
      <c r="AL65" s="197">
        <v>0</v>
      </c>
      <c r="AM65" s="197">
        <v>202</v>
      </c>
      <c r="AN65" s="197">
        <v>0</v>
      </c>
      <c r="AO65">
        <v>0</v>
      </c>
      <c r="AP65" s="197">
        <v>118.16</v>
      </c>
      <c r="AQ65" s="197">
        <v>32.56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261.67</v>
      </c>
      <c r="L66" s="197">
        <v>2.8</v>
      </c>
      <c r="M66" s="197">
        <v>61.65</v>
      </c>
      <c r="N66" s="197">
        <v>50.15</v>
      </c>
      <c r="O66" s="197">
        <v>70.849999999999994</v>
      </c>
      <c r="P66" s="197">
        <v>24.5</v>
      </c>
      <c r="Q66" s="197">
        <v>3.74</v>
      </c>
      <c r="R66" s="197">
        <v>8.56</v>
      </c>
      <c r="S66" s="197">
        <v>3.73</v>
      </c>
      <c r="T66" s="197">
        <v>0</v>
      </c>
      <c r="U66" s="197">
        <v>60.05</v>
      </c>
      <c r="V66" s="197">
        <v>5.9</v>
      </c>
      <c r="W66" s="197">
        <v>13.4</v>
      </c>
      <c r="X66" s="197">
        <v>62.63</v>
      </c>
      <c r="Y66" s="197">
        <v>0</v>
      </c>
      <c r="Z66">
        <v>0</v>
      </c>
      <c r="AA66" s="197">
        <v>9.83</v>
      </c>
      <c r="AB66" s="197">
        <v>0</v>
      </c>
      <c r="AC66" s="197">
        <v>0</v>
      </c>
      <c r="AD66" s="197">
        <v>0</v>
      </c>
      <c r="AE66" s="197">
        <v>75.56</v>
      </c>
      <c r="AF66" s="197">
        <v>0</v>
      </c>
      <c r="AG66" s="197">
        <v>0</v>
      </c>
      <c r="AH66" s="197">
        <v>0</v>
      </c>
      <c r="AI66" s="197">
        <v>99.61</v>
      </c>
      <c r="AJ66" s="197">
        <v>0</v>
      </c>
      <c r="AK66" s="197">
        <v>0</v>
      </c>
      <c r="AL66" s="197">
        <v>0</v>
      </c>
      <c r="AM66" s="197">
        <v>202</v>
      </c>
      <c r="AN66" s="197">
        <v>0</v>
      </c>
      <c r="AO66">
        <v>0</v>
      </c>
      <c r="AP66" s="197">
        <v>118.16</v>
      </c>
      <c r="AQ66" s="197">
        <v>32.56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273.13</v>
      </c>
      <c r="L67" s="197">
        <v>2.8</v>
      </c>
      <c r="M67" s="197">
        <v>61.65</v>
      </c>
      <c r="N67" s="197">
        <v>50.15</v>
      </c>
      <c r="O67" s="197">
        <v>70.849999999999994</v>
      </c>
      <c r="P67" s="197">
        <v>24.5</v>
      </c>
      <c r="Q67" s="197">
        <v>3.74</v>
      </c>
      <c r="R67" s="197">
        <v>8.56</v>
      </c>
      <c r="S67" s="197">
        <v>3.73</v>
      </c>
      <c r="T67" s="197">
        <v>0</v>
      </c>
      <c r="U67" s="197">
        <v>60.05</v>
      </c>
      <c r="V67" s="197">
        <v>5.9</v>
      </c>
      <c r="W67" s="197">
        <v>13.4</v>
      </c>
      <c r="X67" s="197">
        <v>62.63</v>
      </c>
      <c r="Y67" s="197">
        <v>0</v>
      </c>
      <c r="Z67">
        <v>0</v>
      </c>
      <c r="AA67" s="197">
        <v>9.83</v>
      </c>
      <c r="AB67" s="197">
        <v>0</v>
      </c>
      <c r="AC67" s="197">
        <v>0</v>
      </c>
      <c r="AD67" s="197">
        <v>0</v>
      </c>
      <c r="AE67" s="197">
        <v>75.56</v>
      </c>
      <c r="AF67" s="197">
        <v>0</v>
      </c>
      <c r="AG67" s="197">
        <v>0</v>
      </c>
      <c r="AH67" s="197">
        <v>0</v>
      </c>
      <c r="AI67" s="197">
        <v>99.61</v>
      </c>
      <c r="AJ67" s="197">
        <v>0</v>
      </c>
      <c r="AK67" s="197">
        <v>0</v>
      </c>
      <c r="AL67" s="197">
        <v>0</v>
      </c>
      <c r="AM67" s="197">
        <v>202</v>
      </c>
      <c r="AN67" s="197">
        <v>0</v>
      </c>
      <c r="AO67">
        <v>0</v>
      </c>
      <c r="AP67" s="197">
        <v>118.16</v>
      </c>
      <c r="AQ67" s="197">
        <v>32.56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277.97000000000003</v>
      </c>
      <c r="L68" s="197">
        <v>2.8</v>
      </c>
      <c r="M68" s="197">
        <v>61.65</v>
      </c>
      <c r="N68" s="197">
        <v>50.15</v>
      </c>
      <c r="O68" s="197">
        <v>70.849999999999994</v>
      </c>
      <c r="P68" s="197">
        <v>24.5</v>
      </c>
      <c r="Q68" s="197">
        <v>3.74</v>
      </c>
      <c r="R68" s="197">
        <v>8.56</v>
      </c>
      <c r="S68" s="197">
        <v>3.73</v>
      </c>
      <c r="T68" s="197">
        <v>0</v>
      </c>
      <c r="U68" s="197">
        <v>60.05</v>
      </c>
      <c r="V68" s="197">
        <v>5.9</v>
      </c>
      <c r="W68" s="197">
        <v>13.4</v>
      </c>
      <c r="X68" s="197">
        <v>62.63</v>
      </c>
      <c r="Y68" s="197">
        <v>0</v>
      </c>
      <c r="Z68">
        <v>0</v>
      </c>
      <c r="AA68" s="197">
        <v>9.83</v>
      </c>
      <c r="AB68" s="197">
        <v>0</v>
      </c>
      <c r="AC68" s="197">
        <v>0</v>
      </c>
      <c r="AD68" s="197">
        <v>0</v>
      </c>
      <c r="AE68" s="197">
        <v>75.56</v>
      </c>
      <c r="AF68" s="197">
        <v>0</v>
      </c>
      <c r="AG68" s="197">
        <v>0</v>
      </c>
      <c r="AH68" s="197">
        <v>0</v>
      </c>
      <c r="AI68" s="197">
        <v>99.61</v>
      </c>
      <c r="AJ68" s="197">
        <v>0</v>
      </c>
      <c r="AK68" s="197">
        <v>0</v>
      </c>
      <c r="AL68" s="197">
        <v>0</v>
      </c>
      <c r="AM68" s="197">
        <v>202</v>
      </c>
      <c r="AN68" s="197">
        <v>0</v>
      </c>
      <c r="AO68">
        <v>0</v>
      </c>
      <c r="AP68" s="197">
        <v>118.16</v>
      </c>
      <c r="AQ68" s="197">
        <v>32.56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313.70999999999998</v>
      </c>
      <c r="L69" s="197">
        <v>2.8</v>
      </c>
      <c r="M69" s="197">
        <v>61.65</v>
      </c>
      <c r="N69" s="197">
        <v>50.15</v>
      </c>
      <c r="O69" s="197">
        <v>70.849999999999994</v>
      </c>
      <c r="P69" s="197">
        <v>24.5</v>
      </c>
      <c r="Q69" s="197">
        <v>3.74</v>
      </c>
      <c r="R69" s="197">
        <v>8.56</v>
      </c>
      <c r="S69" s="197">
        <v>3.73</v>
      </c>
      <c r="T69" s="197">
        <v>0</v>
      </c>
      <c r="U69" s="197">
        <v>60.05</v>
      </c>
      <c r="V69" s="197">
        <v>5.9</v>
      </c>
      <c r="W69" s="197">
        <v>13.4</v>
      </c>
      <c r="X69" s="197">
        <v>62.63</v>
      </c>
      <c r="Y69" s="197">
        <v>0</v>
      </c>
      <c r="Z69">
        <v>0</v>
      </c>
      <c r="AA69" s="197">
        <v>9.83</v>
      </c>
      <c r="AB69" s="197">
        <v>0</v>
      </c>
      <c r="AC69" s="197">
        <v>0</v>
      </c>
      <c r="AD69" s="197">
        <v>0</v>
      </c>
      <c r="AE69" s="197">
        <v>75.56</v>
      </c>
      <c r="AF69" s="197">
        <v>0</v>
      </c>
      <c r="AG69" s="197">
        <v>0</v>
      </c>
      <c r="AH69" s="197">
        <v>0</v>
      </c>
      <c r="AI69" s="197">
        <v>99.61</v>
      </c>
      <c r="AJ69" s="197">
        <v>0</v>
      </c>
      <c r="AK69" s="197">
        <v>0</v>
      </c>
      <c r="AL69" s="197">
        <v>0</v>
      </c>
      <c r="AM69" s="197">
        <v>202</v>
      </c>
      <c r="AN69" s="197">
        <v>0</v>
      </c>
      <c r="AO69">
        <v>0</v>
      </c>
      <c r="AP69" s="197">
        <v>118.16</v>
      </c>
      <c r="AQ69" s="197">
        <v>32.56</v>
      </c>
      <c r="AR69" s="197">
        <v>41.82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312.74</v>
      </c>
      <c r="L70" s="197">
        <v>2.8</v>
      </c>
      <c r="M70" s="197">
        <v>61.65</v>
      </c>
      <c r="N70" s="197">
        <v>50.15</v>
      </c>
      <c r="O70" s="197">
        <v>70.849999999999994</v>
      </c>
      <c r="P70" s="197">
        <v>24.5</v>
      </c>
      <c r="Q70" s="197">
        <v>3.74</v>
      </c>
      <c r="R70" s="197">
        <v>8.56</v>
      </c>
      <c r="S70" s="197">
        <v>3.73</v>
      </c>
      <c r="T70" s="197">
        <v>0</v>
      </c>
      <c r="U70" s="197">
        <v>60.05</v>
      </c>
      <c r="V70" s="197">
        <v>5.9</v>
      </c>
      <c r="W70" s="197">
        <v>13.4</v>
      </c>
      <c r="X70" s="197">
        <v>62.63</v>
      </c>
      <c r="Y70" s="197">
        <v>0</v>
      </c>
      <c r="Z70">
        <v>0</v>
      </c>
      <c r="AA70" s="197">
        <v>9.83</v>
      </c>
      <c r="AB70" s="197">
        <v>0</v>
      </c>
      <c r="AC70" s="197">
        <v>0</v>
      </c>
      <c r="AD70" s="197">
        <v>0</v>
      </c>
      <c r="AE70" s="197">
        <v>75.56</v>
      </c>
      <c r="AF70" s="197">
        <v>0</v>
      </c>
      <c r="AG70" s="197">
        <v>0</v>
      </c>
      <c r="AH70" s="197">
        <v>0</v>
      </c>
      <c r="AI70" s="197">
        <v>99.61</v>
      </c>
      <c r="AJ70" s="197">
        <v>0</v>
      </c>
      <c r="AK70" s="197">
        <v>0</v>
      </c>
      <c r="AL70" s="197">
        <v>0</v>
      </c>
      <c r="AM70" s="197">
        <v>202</v>
      </c>
      <c r="AN70" s="197">
        <v>0</v>
      </c>
      <c r="AO70">
        <v>0</v>
      </c>
      <c r="AP70" s="197">
        <v>118.16</v>
      </c>
      <c r="AQ70" s="197">
        <v>32.56</v>
      </c>
      <c r="AR70" s="197">
        <v>36.76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386.68</v>
      </c>
      <c r="L71" s="197">
        <v>2.71</v>
      </c>
      <c r="M71" s="197">
        <v>61.65</v>
      </c>
      <c r="N71" s="197">
        <v>50.15</v>
      </c>
      <c r="O71" s="197">
        <v>70.849999999999994</v>
      </c>
      <c r="P71" s="197">
        <v>24.5</v>
      </c>
      <c r="Q71" s="197">
        <v>3.61</v>
      </c>
      <c r="R71" s="197">
        <v>8.56</v>
      </c>
      <c r="S71" s="197">
        <v>0</v>
      </c>
      <c r="T71" s="197">
        <v>0</v>
      </c>
      <c r="U71" s="197">
        <v>60.05</v>
      </c>
      <c r="V71" s="197">
        <v>5.9</v>
      </c>
      <c r="W71" s="197">
        <v>13.4</v>
      </c>
      <c r="X71" s="197">
        <v>62.63</v>
      </c>
      <c r="Y71" s="197">
        <v>0</v>
      </c>
      <c r="Z71">
        <v>0</v>
      </c>
      <c r="AA71" s="197">
        <v>9.83</v>
      </c>
      <c r="AB71" s="197">
        <v>0</v>
      </c>
      <c r="AC71" s="197">
        <v>0</v>
      </c>
      <c r="AD71" s="197">
        <v>0</v>
      </c>
      <c r="AE71" s="197">
        <v>75.56</v>
      </c>
      <c r="AF71" s="197">
        <v>0</v>
      </c>
      <c r="AG71" s="197">
        <v>0</v>
      </c>
      <c r="AH71" s="197">
        <v>0</v>
      </c>
      <c r="AI71" s="197">
        <v>99.61</v>
      </c>
      <c r="AJ71" s="197">
        <v>0</v>
      </c>
      <c r="AK71" s="197">
        <v>0</v>
      </c>
      <c r="AL71" s="197">
        <v>0</v>
      </c>
      <c r="AM71" s="197">
        <v>202</v>
      </c>
      <c r="AN71" s="197">
        <v>0</v>
      </c>
      <c r="AO71">
        <v>0</v>
      </c>
      <c r="AP71" s="197">
        <v>118.16</v>
      </c>
      <c r="AQ71" s="197">
        <v>32.56</v>
      </c>
      <c r="AR71" s="197">
        <v>26.84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403.38</v>
      </c>
      <c r="L72" s="197">
        <v>2.71</v>
      </c>
      <c r="M72" s="197">
        <v>61.65</v>
      </c>
      <c r="N72" s="197">
        <v>50.15</v>
      </c>
      <c r="O72" s="197">
        <v>70.849999999999994</v>
      </c>
      <c r="P72" s="197">
        <v>24.5</v>
      </c>
      <c r="Q72" s="197">
        <v>3.61</v>
      </c>
      <c r="R72" s="197">
        <v>8.56</v>
      </c>
      <c r="S72" s="197">
        <v>0</v>
      </c>
      <c r="T72" s="197">
        <v>0</v>
      </c>
      <c r="U72" s="197">
        <v>60.05</v>
      </c>
      <c r="V72" s="197">
        <v>5.9</v>
      </c>
      <c r="W72" s="197">
        <v>13.4</v>
      </c>
      <c r="X72" s="197">
        <v>62.63</v>
      </c>
      <c r="Y72" s="197">
        <v>0</v>
      </c>
      <c r="Z72">
        <v>0</v>
      </c>
      <c r="AA72" s="197">
        <v>9.83</v>
      </c>
      <c r="AB72" s="197">
        <v>0</v>
      </c>
      <c r="AC72" s="197">
        <v>0</v>
      </c>
      <c r="AD72" s="197">
        <v>0</v>
      </c>
      <c r="AE72" s="197">
        <v>75.56</v>
      </c>
      <c r="AF72" s="197">
        <v>0</v>
      </c>
      <c r="AG72" s="197">
        <v>0</v>
      </c>
      <c r="AH72" s="197">
        <v>0</v>
      </c>
      <c r="AI72" s="197">
        <v>99.61</v>
      </c>
      <c r="AJ72" s="197">
        <v>0</v>
      </c>
      <c r="AK72" s="197">
        <v>0</v>
      </c>
      <c r="AL72" s="197">
        <v>0</v>
      </c>
      <c r="AM72" s="197">
        <v>202</v>
      </c>
      <c r="AN72" s="197">
        <v>0</v>
      </c>
      <c r="AO72">
        <v>0</v>
      </c>
      <c r="AP72" s="197">
        <v>118.16</v>
      </c>
      <c r="AQ72" s="197">
        <v>32.56</v>
      </c>
      <c r="AR72" s="197">
        <v>18.41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405.38</v>
      </c>
      <c r="L73" s="197">
        <v>2.71</v>
      </c>
      <c r="M73" s="197">
        <v>61.65</v>
      </c>
      <c r="N73" s="197">
        <v>50.15</v>
      </c>
      <c r="O73" s="197">
        <v>70.849999999999994</v>
      </c>
      <c r="P73" s="197">
        <v>23.64</v>
      </c>
      <c r="Q73" s="197">
        <v>3.61</v>
      </c>
      <c r="R73" s="197">
        <v>8.56</v>
      </c>
      <c r="S73" s="197">
        <v>0</v>
      </c>
      <c r="T73" s="197">
        <v>0</v>
      </c>
      <c r="U73" s="197">
        <v>60.05</v>
      </c>
      <c r="V73" s="197">
        <v>5.9</v>
      </c>
      <c r="W73" s="197">
        <v>13.4</v>
      </c>
      <c r="X73" s="197">
        <v>62.63</v>
      </c>
      <c r="Y73" s="197">
        <v>0</v>
      </c>
      <c r="Z73">
        <v>0</v>
      </c>
      <c r="AA73" s="197">
        <v>9.83</v>
      </c>
      <c r="AB73" s="197">
        <v>0</v>
      </c>
      <c r="AC73" s="197">
        <v>0</v>
      </c>
      <c r="AD73" s="197">
        <v>0</v>
      </c>
      <c r="AE73" s="197">
        <v>75.56</v>
      </c>
      <c r="AF73" s="197">
        <v>0</v>
      </c>
      <c r="AG73" s="197">
        <v>0</v>
      </c>
      <c r="AH73" s="197">
        <v>0</v>
      </c>
      <c r="AI73" s="197">
        <v>99.61</v>
      </c>
      <c r="AJ73" s="197">
        <v>0</v>
      </c>
      <c r="AK73" s="197">
        <v>0</v>
      </c>
      <c r="AL73" s="197">
        <v>0</v>
      </c>
      <c r="AM73" s="197">
        <v>202</v>
      </c>
      <c r="AN73" s="197">
        <v>0</v>
      </c>
      <c r="AO73">
        <v>0</v>
      </c>
      <c r="AP73" s="197">
        <v>118.16</v>
      </c>
      <c r="AQ73" s="197">
        <v>32.56</v>
      </c>
      <c r="AR73" s="197">
        <v>11.29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372.7</v>
      </c>
      <c r="L74" s="197">
        <v>2.71</v>
      </c>
      <c r="M74" s="197">
        <v>61.65</v>
      </c>
      <c r="N74" s="197">
        <v>50.15</v>
      </c>
      <c r="O74" s="197">
        <v>70.849999999999994</v>
      </c>
      <c r="P74" s="197">
        <v>23.64</v>
      </c>
      <c r="Q74" s="197">
        <v>3.61</v>
      </c>
      <c r="R74" s="197">
        <v>8.56</v>
      </c>
      <c r="S74" s="197">
        <v>0</v>
      </c>
      <c r="T74" s="197">
        <v>0</v>
      </c>
      <c r="U74" s="197">
        <v>60.05</v>
      </c>
      <c r="V74" s="197">
        <v>5.9</v>
      </c>
      <c r="W74" s="197">
        <v>13.4</v>
      </c>
      <c r="X74" s="197">
        <v>62.63</v>
      </c>
      <c r="Y74" s="197">
        <v>0</v>
      </c>
      <c r="Z74">
        <v>0</v>
      </c>
      <c r="AA74" s="197">
        <v>9.83</v>
      </c>
      <c r="AB74" s="197">
        <v>0</v>
      </c>
      <c r="AC74" s="197">
        <v>0</v>
      </c>
      <c r="AD74" s="197">
        <v>0</v>
      </c>
      <c r="AE74" s="197">
        <v>75.56</v>
      </c>
      <c r="AF74" s="197">
        <v>0</v>
      </c>
      <c r="AG74" s="197">
        <v>0</v>
      </c>
      <c r="AH74" s="197">
        <v>0</v>
      </c>
      <c r="AI74" s="197">
        <v>99.61</v>
      </c>
      <c r="AJ74" s="197">
        <v>0</v>
      </c>
      <c r="AK74" s="197">
        <v>0</v>
      </c>
      <c r="AL74" s="197">
        <v>0</v>
      </c>
      <c r="AM74" s="197">
        <v>202</v>
      </c>
      <c r="AN74" s="197">
        <v>0</v>
      </c>
      <c r="AO74">
        <v>0</v>
      </c>
      <c r="AP74" s="197">
        <v>118.16</v>
      </c>
      <c r="AQ74" s="197">
        <v>32.56</v>
      </c>
      <c r="AR74" s="197">
        <v>7.21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387.59</v>
      </c>
      <c r="L75" s="197">
        <v>2.71</v>
      </c>
      <c r="M75" s="197">
        <v>61.65</v>
      </c>
      <c r="N75" s="197">
        <v>50.15</v>
      </c>
      <c r="O75" s="197">
        <v>70.849999999999994</v>
      </c>
      <c r="P75" s="197">
        <v>22.92</v>
      </c>
      <c r="Q75" s="197">
        <v>3.61</v>
      </c>
      <c r="R75" s="197">
        <v>8.56</v>
      </c>
      <c r="S75" s="197">
        <v>0.06</v>
      </c>
      <c r="T75" s="197">
        <v>0</v>
      </c>
      <c r="U75" s="197">
        <v>60.05</v>
      </c>
      <c r="V75" s="197">
        <v>5.9</v>
      </c>
      <c r="W75" s="197">
        <v>13.4</v>
      </c>
      <c r="X75" s="197">
        <v>62.63</v>
      </c>
      <c r="Y75" s="197">
        <v>0</v>
      </c>
      <c r="Z75">
        <v>0</v>
      </c>
      <c r="AA75" s="197">
        <v>9.83</v>
      </c>
      <c r="AB75" s="197">
        <v>0</v>
      </c>
      <c r="AC75" s="197">
        <v>0</v>
      </c>
      <c r="AD75" s="197">
        <v>0</v>
      </c>
      <c r="AE75" s="197">
        <v>71.739999999999995</v>
      </c>
      <c r="AF75" s="197">
        <v>0</v>
      </c>
      <c r="AG75" s="197">
        <v>0</v>
      </c>
      <c r="AH75" s="197">
        <v>0</v>
      </c>
      <c r="AI75" s="197">
        <v>99.61</v>
      </c>
      <c r="AJ75" s="197">
        <v>0</v>
      </c>
      <c r="AK75" s="197">
        <v>0</v>
      </c>
      <c r="AL75" s="197">
        <v>0</v>
      </c>
      <c r="AM75" s="197">
        <v>202</v>
      </c>
      <c r="AN75" s="197">
        <v>0</v>
      </c>
      <c r="AO75">
        <v>0</v>
      </c>
      <c r="AP75" s="197">
        <v>118.16</v>
      </c>
      <c r="AQ75" s="197">
        <v>32.56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463.81</v>
      </c>
      <c r="L76" s="197">
        <v>2.71</v>
      </c>
      <c r="M76" s="197">
        <v>61.65</v>
      </c>
      <c r="N76" s="197">
        <v>50.15</v>
      </c>
      <c r="O76" s="197">
        <v>70.849999999999994</v>
      </c>
      <c r="P76" s="197">
        <v>22.92</v>
      </c>
      <c r="Q76" s="197">
        <v>3.61</v>
      </c>
      <c r="R76" s="197">
        <v>8.56</v>
      </c>
      <c r="S76" s="197">
        <v>0.38</v>
      </c>
      <c r="T76" s="197">
        <v>0</v>
      </c>
      <c r="U76" s="197">
        <v>60.05</v>
      </c>
      <c r="V76" s="197">
        <v>5.9</v>
      </c>
      <c r="W76" s="197">
        <v>13.4</v>
      </c>
      <c r="X76" s="197">
        <v>62.63</v>
      </c>
      <c r="Y76" s="197">
        <v>0</v>
      </c>
      <c r="Z76">
        <v>0</v>
      </c>
      <c r="AA76" s="197">
        <v>9.83</v>
      </c>
      <c r="AB76" s="197">
        <v>0</v>
      </c>
      <c r="AC76" s="197">
        <v>0</v>
      </c>
      <c r="AD76" s="197">
        <v>0</v>
      </c>
      <c r="AE76" s="197">
        <v>71.739999999999995</v>
      </c>
      <c r="AF76" s="197">
        <v>0</v>
      </c>
      <c r="AG76" s="197">
        <v>0</v>
      </c>
      <c r="AH76" s="197">
        <v>0</v>
      </c>
      <c r="AI76" s="197">
        <v>99.61</v>
      </c>
      <c r="AJ76" s="197">
        <v>0</v>
      </c>
      <c r="AK76" s="197">
        <v>0</v>
      </c>
      <c r="AL76" s="197">
        <v>0</v>
      </c>
      <c r="AM76" s="197">
        <v>202</v>
      </c>
      <c r="AN76" s="197">
        <v>0</v>
      </c>
      <c r="AO76">
        <v>0</v>
      </c>
      <c r="AP76" s="197">
        <v>118.16</v>
      </c>
      <c r="AQ76" s="197">
        <v>32.56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495.28</v>
      </c>
      <c r="L77" s="197">
        <v>6.46</v>
      </c>
      <c r="M77" s="197">
        <v>61.65</v>
      </c>
      <c r="N77" s="197">
        <v>50.15</v>
      </c>
      <c r="O77" s="197">
        <v>70.849999999999994</v>
      </c>
      <c r="P77" s="197">
        <v>22.92</v>
      </c>
      <c r="Q77" s="197">
        <v>8.49</v>
      </c>
      <c r="R77" s="197">
        <v>8.56</v>
      </c>
      <c r="S77" s="197">
        <v>0.28000000000000003</v>
      </c>
      <c r="T77" s="197">
        <v>0</v>
      </c>
      <c r="U77" s="197">
        <v>60.05</v>
      </c>
      <c r="V77" s="197">
        <v>5.9</v>
      </c>
      <c r="W77" s="197">
        <v>13.4</v>
      </c>
      <c r="X77" s="197">
        <v>62.63</v>
      </c>
      <c r="Y77" s="197">
        <v>0</v>
      </c>
      <c r="Z77">
        <v>0</v>
      </c>
      <c r="AA77" s="197">
        <v>9.83</v>
      </c>
      <c r="AB77" s="197">
        <v>0</v>
      </c>
      <c r="AC77" s="197">
        <v>0</v>
      </c>
      <c r="AD77" s="197">
        <v>0</v>
      </c>
      <c r="AE77" s="197">
        <v>71.739999999999995</v>
      </c>
      <c r="AF77" s="197">
        <v>0</v>
      </c>
      <c r="AG77" s="197">
        <v>0</v>
      </c>
      <c r="AH77" s="197">
        <v>0</v>
      </c>
      <c r="AI77" s="197">
        <v>99.61</v>
      </c>
      <c r="AJ77" s="197">
        <v>0</v>
      </c>
      <c r="AK77" s="197">
        <v>0</v>
      </c>
      <c r="AL77" s="197">
        <v>0</v>
      </c>
      <c r="AM77" s="197">
        <v>202</v>
      </c>
      <c r="AN77" s="197">
        <v>0</v>
      </c>
      <c r="AO77">
        <v>0</v>
      </c>
      <c r="AP77" s="197">
        <v>118.16</v>
      </c>
      <c r="AQ77" s="197">
        <v>32.56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495.28</v>
      </c>
      <c r="L78" s="197">
        <v>7.1</v>
      </c>
      <c r="M78" s="197">
        <v>61.65</v>
      </c>
      <c r="N78" s="197">
        <v>50.15</v>
      </c>
      <c r="O78" s="197">
        <v>70.849999999999994</v>
      </c>
      <c r="P78" s="197">
        <v>22.92</v>
      </c>
      <c r="Q78" s="197">
        <v>8.49</v>
      </c>
      <c r="R78" s="197">
        <v>8.56</v>
      </c>
      <c r="S78" s="197">
        <v>0.34</v>
      </c>
      <c r="T78" s="197">
        <v>0</v>
      </c>
      <c r="U78" s="197">
        <v>60.05</v>
      </c>
      <c r="V78" s="197">
        <v>5.9</v>
      </c>
      <c r="W78" s="197">
        <v>13.4</v>
      </c>
      <c r="X78" s="197">
        <v>62.63</v>
      </c>
      <c r="Y78" s="197">
        <v>0</v>
      </c>
      <c r="Z78">
        <v>0</v>
      </c>
      <c r="AA78" s="197">
        <v>10.45</v>
      </c>
      <c r="AB78" s="197">
        <v>0</v>
      </c>
      <c r="AC78" s="197">
        <v>0</v>
      </c>
      <c r="AD78" s="197">
        <v>0</v>
      </c>
      <c r="AE78" s="197">
        <v>71.739999999999995</v>
      </c>
      <c r="AF78" s="197">
        <v>0</v>
      </c>
      <c r="AG78" s="197">
        <v>0</v>
      </c>
      <c r="AH78" s="197">
        <v>0</v>
      </c>
      <c r="AI78" s="197">
        <v>99.61</v>
      </c>
      <c r="AJ78" s="197">
        <v>0</v>
      </c>
      <c r="AK78" s="197">
        <v>0</v>
      </c>
      <c r="AL78" s="197">
        <v>0</v>
      </c>
      <c r="AM78" s="197">
        <v>202</v>
      </c>
      <c r="AN78" s="197">
        <v>0</v>
      </c>
      <c r="AO78">
        <v>0</v>
      </c>
      <c r="AP78" s="197">
        <v>118.16</v>
      </c>
      <c r="AQ78" s="197">
        <v>32.56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495.28</v>
      </c>
      <c r="L79" s="197">
        <v>6.08</v>
      </c>
      <c r="M79" s="197">
        <v>61.65</v>
      </c>
      <c r="N79" s="197">
        <v>50.15</v>
      </c>
      <c r="O79" s="197">
        <v>70.849999999999994</v>
      </c>
      <c r="P79" s="197">
        <v>22.92</v>
      </c>
      <c r="Q79" s="197">
        <v>8.49</v>
      </c>
      <c r="R79" s="197">
        <v>8.56</v>
      </c>
      <c r="S79" s="197">
        <v>5</v>
      </c>
      <c r="T79" s="197">
        <v>0</v>
      </c>
      <c r="U79" s="197">
        <v>60.05</v>
      </c>
      <c r="V79" s="197">
        <v>5.9</v>
      </c>
      <c r="W79" s="197">
        <v>12.63</v>
      </c>
      <c r="X79" s="197">
        <v>62.63</v>
      </c>
      <c r="Y79" s="197">
        <v>0</v>
      </c>
      <c r="Z79">
        <v>0</v>
      </c>
      <c r="AA79" s="197">
        <v>10.45</v>
      </c>
      <c r="AB79" s="197">
        <v>0</v>
      </c>
      <c r="AC79" s="197">
        <v>0</v>
      </c>
      <c r="AD79" s="197">
        <v>0</v>
      </c>
      <c r="AE79" s="197">
        <v>71.739999999999995</v>
      </c>
      <c r="AF79" s="197">
        <v>0</v>
      </c>
      <c r="AG79" s="197">
        <v>0</v>
      </c>
      <c r="AH79" s="197">
        <v>0</v>
      </c>
      <c r="AI79" s="197">
        <v>99.61</v>
      </c>
      <c r="AJ79" s="197">
        <v>0</v>
      </c>
      <c r="AK79" s="197">
        <v>0</v>
      </c>
      <c r="AL79" s="197">
        <v>0</v>
      </c>
      <c r="AM79" s="197">
        <v>202</v>
      </c>
      <c r="AN79" s="197">
        <v>0</v>
      </c>
      <c r="AO79">
        <v>0</v>
      </c>
      <c r="AP79" s="197">
        <v>118.16</v>
      </c>
      <c r="AQ79" s="197">
        <v>32.56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495.28</v>
      </c>
      <c r="L80" s="197">
        <v>6.02</v>
      </c>
      <c r="M80" s="197">
        <v>61.65</v>
      </c>
      <c r="N80" s="197">
        <v>50.15</v>
      </c>
      <c r="O80" s="197">
        <v>70.849999999999994</v>
      </c>
      <c r="P80" s="197">
        <v>22.92</v>
      </c>
      <c r="Q80" s="197">
        <v>8.49</v>
      </c>
      <c r="R80" s="197">
        <v>8.56</v>
      </c>
      <c r="S80" s="197">
        <v>6.91</v>
      </c>
      <c r="T80" s="197">
        <v>0</v>
      </c>
      <c r="U80" s="197">
        <v>60.05</v>
      </c>
      <c r="V80" s="197">
        <v>5.9</v>
      </c>
      <c r="W80" s="197">
        <v>12.63</v>
      </c>
      <c r="X80" s="197">
        <v>62.63</v>
      </c>
      <c r="Y80" s="197">
        <v>0</v>
      </c>
      <c r="Z80">
        <v>0</v>
      </c>
      <c r="AA80" s="197">
        <v>10.45</v>
      </c>
      <c r="AB80" s="197">
        <v>0</v>
      </c>
      <c r="AC80" s="197">
        <v>0</v>
      </c>
      <c r="AD80" s="197">
        <v>0</v>
      </c>
      <c r="AE80" s="197">
        <v>71.739999999999995</v>
      </c>
      <c r="AF80" s="197">
        <v>0</v>
      </c>
      <c r="AG80" s="197">
        <v>0</v>
      </c>
      <c r="AH80" s="197">
        <v>0</v>
      </c>
      <c r="AI80" s="197">
        <v>99.61</v>
      </c>
      <c r="AJ80" s="197">
        <v>0</v>
      </c>
      <c r="AK80" s="197">
        <v>0</v>
      </c>
      <c r="AL80" s="197">
        <v>0</v>
      </c>
      <c r="AM80" s="197">
        <v>202</v>
      </c>
      <c r="AN80" s="197">
        <v>0</v>
      </c>
      <c r="AO80">
        <v>0</v>
      </c>
      <c r="AP80" s="197">
        <v>118.16</v>
      </c>
      <c r="AQ80" s="197">
        <v>32.56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495.28</v>
      </c>
      <c r="L81" s="197">
        <v>6.07</v>
      </c>
      <c r="M81" s="197">
        <v>61.65</v>
      </c>
      <c r="N81" s="197">
        <v>50.15</v>
      </c>
      <c r="O81" s="197">
        <v>70.849999999999994</v>
      </c>
      <c r="P81" s="197">
        <v>22.92</v>
      </c>
      <c r="Q81" s="197">
        <v>8.49</v>
      </c>
      <c r="R81" s="197">
        <v>8.56</v>
      </c>
      <c r="S81" s="197">
        <v>7.5</v>
      </c>
      <c r="T81" s="197">
        <v>0</v>
      </c>
      <c r="U81" s="197">
        <v>60.05</v>
      </c>
      <c r="V81" s="197">
        <v>5.9</v>
      </c>
      <c r="W81" s="197">
        <v>12.63</v>
      </c>
      <c r="X81" s="197">
        <v>62.63</v>
      </c>
      <c r="Y81" s="197">
        <v>0</v>
      </c>
      <c r="Z81">
        <v>0</v>
      </c>
      <c r="AA81" s="197">
        <v>10.45</v>
      </c>
      <c r="AB81" s="197">
        <v>0</v>
      </c>
      <c r="AC81" s="197">
        <v>0</v>
      </c>
      <c r="AD81" s="197">
        <v>0</v>
      </c>
      <c r="AE81" s="197">
        <v>71.739999999999995</v>
      </c>
      <c r="AF81" s="197">
        <v>0</v>
      </c>
      <c r="AG81" s="197">
        <v>0</v>
      </c>
      <c r="AH81" s="197">
        <v>0</v>
      </c>
      <c r="AI81" s="197">
        <v>99.61</v>
      </c>
      <c r="AJ81" s="197">
        <v>0</v>
      </c>
      <c r="AK81" s="197">
        <v>0</v>
      </c>
      <c r="AL81" s="197">
        <v>0</v>
      </c>
      <c r="AM81" s="197">
        <v>202</v>
      </c>
      <c r="AN81" s="197">
        <v>0</v>
      </c>
      <c r="AO81">
        <v>0</v>
      </c>
      <c r="AP81" s="197">
        <v>118.16</v>
      </c>
      <c r="AQ81" s="197">
        <v>32.56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495.28</v>
      </c>
      <c r="L82" s="197">
        <v>6.04</v>
      </c>
      <c r="M82" s="197">
        <v>61.65</v>
      </c>
      <c r="N82" s="197">
        <v>50.15</v>
      </c>
      <c r="O82" s="197">
        <v>70.849999999999994</v>
      </c>
      <c r="P82" s="197">
        <v>22.92</v>
      </c>
      <c r="Q82" s="197">
        <v>8.49</v>
      </c>
      <c r="R82" s="197">
        <v>8.56</v>
      </c>
      <c r="S82" s="197">
        <v>8.2100000000000009</v>
      </c>
      <c r="T82" s="197">
        <v>0</v>
      </c>
      <c r="U82" s="197">
        <v>60.05</v>
      </c>
      <c r="V82" s="197">
        <v>5.9</v>
      </c>
      <c r="W82" s="197">
        <v>12.63</v>
      </c>
      <c r="X82" s="197">
        <v>62.63</v>
      </c>
      <c r="Y82" s="197">
        <v>0</v>
      </c>
      <c r="Z82">
        <v>0</v>
      </c>
      <c r="AA82" s="197">
        <v>10.45</v>
      </c>
      <c r="AB82" s="197">
        <v>0</v>
      </c>
      <c r="AC82" s="197">
        <v>0</v>
      </c>
      <c r="AD82" s="197">
        <v>0</v>
      </c>
      <c r="AE82" s="197">
        <v>71.739999999999995</v>
      </c>
      <c r="AF82" s="197">
        <v>0</v>
      </c>
      <c r="AG82" s="197">
        <v>0</v>
      </c>
      <c r="AH82" s="197">
        <v>0</v>
      </c>
      <c r="AI82" s="197">
        <v>99.61</v>
      </c>
      <c r="AJ82" s="197">
        <v>0</v>
      </c>
      <c r="AK82" s="197">
        <v>0</v>
      </c>
      <c r="AL82" s="197">
        <v>0</v>
      </c>
      <c r="AM82" s="197">
        <v>202</v>
      </c>
      <c r="AN82" s="197">
        <v>0</v>
      </c>
      <c r="AO82">
        <v>0</v>
      </c>
      <c r="AP82" s="197">
        <v>118.16</v>
      </c>
      <c r="AQ82" s="197">
        <v>32.56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495.28</v>
      </c>
      <c r="L83" s="197">
        <v>7.67</v>
      </c>
      <c r="M83" s="197">
        <v>61.65</v>
      </c>
      <c r="N83" s="197">
        <v>50.15</v>
      </c>
      <c r="O83" s="197">
        <v>70.849999999999994</v>
      </c>
      <c r="P83" s="197">
        <v>22.92</v>
      </c>
      <c r="Q83" s="197">
        <v>8.49</v>
      </c>
      <c r="R83" s="197">
        <v>8.56</v>
      </c>
      <c r="S83" s="197">
        <v>1.17</v>
      </c>
      <c r="T83" s="197">
        <v>0</v>
      </c>
      <c r="U83" s="197">
        <v>60.05</v>
      </c>
      <c r="V83" s="197">
        <v>5.9</v>
      </c>
      <c r="W83" s="197">
        <v>12.63</v>
      </c>
      <c r="X83" s="197">
        <v>62.63</v>
      </c>
      <c r="Y83" s="197">
        <v>0</v>
      </c>
      <c r="Z83">
        <v>0</v>
      </c>
      <c r="AA83" s="197">
        <v>10.45</v>
      </c>
      <c r="AB83" s="197">
        <v>0</v>
      </c>
      <c r="AC83" s="197">
        <v>0</v>
      </c>
      <c r="AD83" s="197">
        <v>0</v>
      </c>
      <c r="AE83" s="197">
        <v>71.739999999999995</v>
      </c>
      <c r="AF83" s="197">
        <v>0</v>
      </c>
      <c r="AG83" s="197">
        <v>0</v>
      </c>
      <c r="AH83" s="197">
        <v>0</v>
      </c>
      <c r="AI83" s="197">
        <v>99.61</v>
      </c>
      <c r="AJ83" s="197">
        <v>0</v>
      </c>
      <c r="AK83" s="197">
        <v>0</v>
      </c>
      <c r="AL83" s="197">
        <v>0</v>
      </c>
      <c r="AM83" s="197">
        <v>202</v>
      </c>
      <c r="AN83" s="197">
        <v>0</v>
      </c>
      <c r="AO83">
        <v>0</v>
      </c>
      <c r="AP83" s="197">
        <v>118.16</v>
      </c>
      <c r="AQ83" s="197">
        <v>32.56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495.28</v>
      </c>
      <c r="L84" s="197">
        <v>7.93</v>
      </c>
      <c r="M84" s="197">
        <v>61.65</v>
      </c>
      <c r="N84" s="197">
        <v>50.15</v>
      </c>
      <c r="O84" s="197">
        <v>70.849999999999994</v>
      </c>
      <c r="P84" s="197">
        <v>22.92</v>
      </c>
      <c r="Q84" s="197">
        <v>8.49</v>
      </c>
      <c r="R84" s="197">
        <v>8.56</v>
      </c>
      <c r="S84" s="197">
        <v>1.76</v>
      </c>
      <c r="T84" s="197">
        <v>0</v>
      </c>
      <c r="U84" s="197">
        <v>60.05</v>
      </c>
      <c r="V84" s="197">
        <v>5.9</v>
      </c>
      <c r="W84" s="197">
        <v>12.63</v>
      </c>
      <c r="X84" s="197">
        <v>62.63</v>
      </c>
      <c r="Y84" s="197">
        <v>0</v>
      </c>
      <c r="Z84">
        <v>0</v>
      </c>
      <c r="AA84" s="197">
        <v>10.45</v>
      </c>
      <c r="AB84" s="197">
        <v>0</v>
      </c>
      <c r="AC84" s="197">
        <v>0</v>
      </c>
      <c r="AD84" s="197">
        <v>0</v>
      </c>
      <c r="AE84" s="197">
        <v>71.739999999999995</v>
      </c>
      <c r="AF84" s="197">
        <v>0</v>
      </c>
      <c r="AG84" s="197">
        <v>0</v>
      </c>
      <c r="AH84" s="197">
        <v>0</v>
      </c>
      <c r="AI84" s="197">
        <v>99.61</v>
      </c>
      <c r="AJ84" s="197">
        <v>0</v>
      </c>
      <c r="AK84" s="197">
        <v>0</v>
      </c>
      <c r="AL84" s="197">
        <v>0</v>
      </c>
      <c r="AM84" s="197">
        <v>202</v>
      </c>
      <c r="AN84" s="197">
        <v>0</v>
      </c>
      <c r="AO84">
        <v>0</v>
      </c>
      <c r="AP84" s="197">
        <v>118.16</v>
      </c>
      <c r="AQ84" s="197">
        <v>32.56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495.28</v>
      </c>
      <c r="L85" s="197">
        <v>7.98</v>
      </c>
      <c r="M85" s="197">
        <v>61.65</v>
      </c>
      <c r="N85" s="197">
        <v>50.15</v>
      </c>
      <c r="O85" s="197">
        <v>70.849999999999994</v>
      </c>
      <c r="P85" s="197">
        <v>22.92</v>
      </c>
      <c r="Q85" s="197">
        <v>8.49</v>
      </c>
      <c r="R85" s="197">
        <v>8.56</v>
      </c>
      <c r="S85" s="197">
        <v>1.76</v>
      </c>
      <c r="T85" s="197">
        <v>0</v>
      </c>
      <c r="U85" s="197">
        <v>60.05</v>
      </c>
      <c r="V85" s="197">
        <v>5.9</v>
      </c>
      <c r="W85" s="197">
        <v>12.63</v>
      </c>
      <c r="X85" s="197">
        <v>62.63</v>
      </c>
      <c r="Y85" s="197">
        <v>0</v>
      </c>
      <c r="Z85">
        <v>0</v>
      </c>
      <c r="AA85" s="197">
        <v>10.45</v>
      </c>
      <c r="AB85" s="197">
        <v>0</v>
      </c>
      <c r="AC85" s="197">
        <v>0</v>
      </c>
      <c r="AD85" s="197">
        <v>0</v>
      </c>
      <c r="AE85" s="197">
        <v>71.739999999999995</v>
      </c>
      <c r="AF85" s="197">
        <v>0</v>
      </c>
      <c r="AG85" s="197">
        <v>0</v>
      </c>
      <c r="AH85" s="197">
        <v>0</v>
      </c>
      <c r="AI85" s="197">
        <v>99.61</v>
      </c>
      <c r="AJ85" s="197">
        <v>0</v>
      </c>
      <c r="AK85" s="197">
        <v>0</v>
      </c>
      <c r="AL85" s="197">
        <v>0</v>
      </c>
      <c r="AM85" s="197">
        <v>202</v>
      </c>
      <c r="AN85" s="197">
        <v>0</v>
      </c>
      <c r="AO85">
        <v>0</v>
      </c>
      <c r="AP85" s="197">
        <v>118.16</v>
      </c>
      <c r="AQ85" s="197">
        <v>32.56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495.28</v>
      </c>
      <c r="L86" s="197">
        <v>8.26</v>
      </c>
      <c r="M86" s="197">
        <v>61.65</v>
      </c>
      <c r="N86" s="197">
        <v>50.15</v>
      </c>
      <c r="O86" s="197">
        <v>70.849999999999994</v>
      </c>
      <c r="P86" s="197">
        <v>22.92</v>
      </c>
      <c r="Q86" s="197">
        <v>8.49</v>
      </c>
      <c r="R86" s="197">
        <v>8.56</v>
      </c>
      <c r="S86" s="197">
        <v>1.76</v>
      </c>
      <c r="T86" s="197">
        <v>0</v>
      </c>
      <c r="U86" s="197">
        <v>60.05</v>
      </c>
      <c r="V86" s="197">
        <v>5.9</v>
      </c>
      <c r="W86" s="197">
        <v>12.63</v>
      </c>
      <c r="X86" s="197">
        <v>62.63</v>
      </c>
      <c r="Y86" s="197">
        <v>0</v>
      </c>
      <c r="Z86">
        <v>0</v>
      </c>
      <c r="AA86" s="197">
        <v>10.45</v>
      </c>
      <c r="AB86" s="197">
        <v>0</v>
      </c>
      <c r="AC86" s="197">
        <v>0</v>
      </c>
      <c r="AD86" s="197">
        <v>0</v>
      </c>
      <c r="AE86" s="197">
        <v>71.739999999999995</v>
      </c>
      <c r="AF86" s="197">
        <v>0</v>
      </c>
      <c r="AG86" s="197">
        <v>0</v>
      </c>
      <c r="AH86" s="197">
        <v>0</v>
      </c>
      <c r="AI86" s="197">
        <v>99.61</v>
      </c>
      <c r="AJ86" s="197">
        <v>0</v>
      </c>
      <c r="AK86" s="197">
        <v>0</v>
      </c>
      <c r="AL86" s="197">
        <v>0</v>
      </c>
      <c r="AM86" s="197">
        <v>202</v>
      </c>
      <c r="AN86" s="197">
        <v>0</v>
      </c>
      <c r="AO86">
        <v>0</v>
      </c>
      <c r="AP86" s="197">
        <v>118.16</v>
      </c>
      <c r="AQ86" s="197">
        <v>32.56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495.28</v>
      </c>
      <c r="L87" s="197">
        <v>8.31</v>
      </c>
      <c r="M87" s="197">
        <v>61.65</v>
      </c>
      <c r="N87" s="197">
        <v>50.15</v>
      </c>
      <c r="O87" s="197">
        <v>70.849999999999994</v>
      </c>
      <c r="P87" s="197">
        <v>22.92</v>
      </c>
      <c r="Q87" s="197">
        <v>8.49</v>
      </c>
      <c r="R87" s="197">
        <v>8.56</v>
      </c>
      <c r="S87" s="197">
        <v>2.93</v>
      </c>
      <c r="T87" s="197">
        <v>0</v>
      </c>
      <c r="U87" s="197">
        <v>60.05</v>
      </c>
      <c r="V87" s="197">
        <v>5.9</v>
      </c>
      <c r="W87" s="197">
        <v>12.63</v>
      </c>
      <c r="X87" s="197">
        <v>62.63</v>
      </c>
      <c r="Y87" s="197">
        <v>0</v>
      </c>
      <c r="Z87">
        <v>0</v>
      </c>
      <c r="AA87" s="197">
        <v>10.45</v>
      </c>
      <c r="AB87" s="197">
        <v>0</v>
      </c>
      <c r="AC87" s="197">
        <v>0</v>
      </c>
      <c r="AD87" s="197">
        <v>0</v>
      </c>
      <c r="AE87" s="197">
        <v>71.739999999999995</v>
      </c>
      <c r="AF87" s="197">
        <v>0</v>
      </c>
      <c r="AG87" s="197">
        <v>0</v>
      </c>
      <c r="AH87" s="197">
        <v>0</v>
      </c>
      <c r="AI87" s="197">
        <v>99.61</v>
      </c>
      <c r="AJ87" s="197">
        <v>0</v>
      </c>
      <c r="AK87" s="197">
        <v>0</v>
      </c>
      <c r="AL87" s="197">
        <v>0</v>
      </c>
      <c r="AM87" s="197">
        <v>253</v>
      </c>
      <c r="AN87" s="197">
        <v>0</v>
      </c>
      <c r="AO87">
        <v>0</v>
      </c>
      <c r="AP87" s="197">
        <v>118.16</v>
      </c>
      <c r="AQ87" s="197">
        <v>32.56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495.28</v>
      </c>
      <c r="L88" s="197">
        <v>8.58</v>
      </c>
      <c r="M88" s="197">
        <v>61.65</v>
      </c>
      <c r="N88" s="197">
        <v>50.15</v>
      </c>
      <c r="O88" s="197">
        <v>70.849999999999994</v>
      </c>
      <c r="P88" s="197">
        <v>22.92</v>
      </c>
      <c r="Q88" s="197">
        <v>8.49</v>
      </c>
      <c r="R88" s="197">
        <v>8.56</v>
      </c>
      <c r="S88" s="197">
        <v>4.1100000000000003</v>
      </c>
      <c r="T88" s="197">
        <v>0</v>
      </c>
      <c r="U88" s="197">
        <v>60.05</v>
      </c>
      <c r="V88" s="197">
        <v>5.9</v>
      </c>
      <c r="W88" s="197">
        <v>12.63</v>
      </c>
      <c r="X88" s="197">
        <v>62.63</v>
      </c>
      <c r="Y88" s="197">
        <v>0</v>
      </c>
      <c r="Z88">
        <v>0</v>
      </c>
      <c r="AA88" s="197">
        <v>10.45</v>
      </c>
      <c r="AB88" s="197">
        <v>0</v>
      </c>
      <c r="AC88" s="197">
        <v>0</v>
      </c>
      <c r="AD88" s="197">
        <v>0</v>
      </c>
      <c r="AE88" s="197">
        <v>71.739999999999995</v>
      </c>
      <c r="AF88" s="197">
        <v>0</v>
      </c>
      <c r="AG88" s="197">
        <v>0</v>
      </c>
      <c r="AH88" s="197">
        <v>0</v>
      </c>
      <c r="AI88" s="197">
        <v>99.61</v>
      </c>
      <c r="AJ88" s="197">
        <v>0</v>
      </c>
      <c r="AK88" s="197">
        <v>0</v>
      </c>
      <c r="AL88" s="197">
        <v>0</v>
      </c>
      <c r="AM88" s="197">
        <v>327</v>
      </c>
      <c r="AN88" s="197">
        <v>0</v>
      </c>
      <c r="AO88">
        <v>0</v>
      </c>
      <c r="AP88" s="197">
        <v>118.16</v>
      </c>
      <c r="AQ88" s="197">
        <v>32.56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495.28</v>
      </c>
      <c r="L89" s="197">
        <v>8.9</v>
      </c>
      <c r="M89" s="197">
        <v>61.65</v>
      </c>
      <c r="N89" s="197">
        <v>50.15</v>
      </c>
      <c r="O89" s="197">
        <v>70.849999999999994</v>
      </c>
      <c r="P89" s="197">
        <v>22.92</v>
      </c>
      <c r="Q89" s="197">
        <v>8.49</v>
      </c>
      <c r="R89" s="197">
        <v>8.56</v>
      </c>
      <c r="S89" s="197">
        <v>0.34</v>
      </c>
      <c r="T89" s="197">
        <v>0</v>
      </c>
      <c r="U89" s="197">
        <v>60.05</v>
      </c>
      <c r="V89" s="197">
        <v>5.9</v>
      </c>
      <c r="W89" s="197">
        <v>12.63</v>
      </c>
      <c r="X89" s="197">
        <v>62.63</v>
      </c>
      <c r="Y89" s="197">
        <v>0</v>
      </c>
      <c r="Z89">
        <v>0</v>
      </c>
      <c r="AA89" s="197">
        <v>10.45</v>
      </c>
      <c r="AB89" s="197">
        <v>0</v>
      </c>
      <c r="AC89" s="197">
        <v>0</v>
      </c>
      <c r="AD89" s="197">
        <v>0</v>
      </c>
      <c r="AE89" s="197">
        <v>71.739999999999995</v>
      </c>
      <c r="AF89" s="197">
        <v>0</v>
      </c>
      <c r="AG89" s="197">
        <v>0</v>
      </c>
      <c r="AH89" s="197">
        <v>0</v>
      </c>
      <c r="AI89" s="197">
        <v>99.61</v>
      </c>
      <c r="AJ89" s="197">
        <v>0</v>
      </c>
      <c r="AK89" s="197">
        <v>0</v>
      </c>
      <c r="AL89" s="197">
        <v>0</v>
      </c>
      <c r="AM89" s="197">
        <v>343</v>
      </c>
      <c r="AN89" s="197">
        <v>0</v>
      </c>
      <c r="AO89">
        <v>0</v>
      </c>
      <c r="AP89" s="197">
        <v>118.16</v>
      </c>
      <c r="AQ89" s="197">
        <v>32.56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495.28</v>
      </c>
      <c r="L90" s="197">
        <v>8.9499999999999993</v>
      </c>
      <c r="M90" s="197">
        <v>61.65</v>
      </c>
      <c r="N90" s="197">
        <v>50.15</v>
      </c>
      <c r="O90" s="197">
        <v>70.849999999999994</v>
      </c>
      <c r="P90" s="197">
        <v>22.92</v>
      </c>
      <c r="Q90" s="197">
        <v>8.49</v>
      </c>
      <c r="R90" s="197">
        <v>8.56</v>
      </c>
      <c r="S90" s="197">
        <v>0</v>
      </c>
      <c r="T90" s="197">
        <v>0</v>
      </c>
      <c r="U90" s="197">
        <v>60.05</v>
      </c>
      <c r="V90" s="197">
        <v>5.9</v>
      </c>
      <c r="W90" s="197">
        <v>12.63</v>
      </c>
      <c r="X90" s="197">
        <v>62.63</v>
      </c>
      <c r="Y90" s="197">
        <v>0</v>
      </c>
      <c r="Z90">
        <v>0</v>
      </c>
      <c r="AA90" s="197">
        <v>10.45</v>
      </c>
      <c r="AB90" s="197">
        <v>0</v>
      </c>
      <c r="AC90" s="197">
        <v>0</v>
      </c>
      <c r="AD90" s="197">
        <v>0</v>
      </c>
      <c r="AE90" s="197">
        <v>71.739999999999995</v>
      </c>
      <c r="AF90" s="197">
        <v>0</v>
      </c>
      <c r="AG90" s="197">
        <v>0</v>
      </c>
      <c r="AH90" s="197">
        <v>0</v>
      </c>
      <c r="AI90" s="197">
        <v>99.61</v>
      </c>
      <c r="AJ90" s="197">
        <v>0</v>
      </c>
      <c r="AK90" s="197">
        <v>0</v>
      </c>
      <c r="AL90" s="197">
        <v>0</v>
      </c>
      <c r="AM90" s="197">
        <v>378</v>
      </c>
      <c r="AN90" s="197">
        <v>0</v>
      </c>
      <c r="AO90">
        <v>0</v>
      </c>
      <c r="AP90" s="197">
        <v>118.16</v>
      </c>
      <c r="AQ90" s="197">
        <v>32.56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495.28</v>
      </c>
      <c r="L91" s="197">
        <v>9.1</v>
      </c>
      <c r="M91" s="197">
        <v>61.65</v>
      </c>
      <c r="N91" s="197">
        <v>50.15</v>
      </c>
      <c r="O91" s="197">
        <v>70.849999999999994</v>
      </c>
      <c r="P91" s="197">
        <v>22.92</v>
      </c>
      <c r="Q91" s="197">
        <v>8.49</v>
      </c>
      <c r="R91" s="197">
        <v>8.56</v>
      </c>
      <c r="S91" s="197">
        <v>0</v>
      </c>
      <c r="T91" s="197">
        <v>0</v>
      </c>
      <c r="U91" s="197">
        <v>60.05</v>
      </c>
      <c r="V91" s="197">
        <v>5.9</v>
      </c>
      <c r="W91" s="197">
        <v>12.63</v>
      </c>
      <c r="X91" s="197">
        <v>62.63</v>
      </c>
      <c r="Y91" s="197">
        <v>0</v>
      </c>
      <c r="Z91">
        <v>0</v>
      </c>
      <c r="AA91" s="197">
        <v>10.45</v>
      </c>
      <c r="AB91" s="197">
        <v>0</v>
      </c>
      <c r="AC91" s="197">
        <v>0</v>
      </c>
      <c r="AD91" s="197">
        <v>0</v>
      </c>
      <c r="AE91" s="197">
        <v>71.739999999999995</v>
      </c>
      <c r="AF91" s="197">
        <v>0</v>
      </c>
      <c r="AG91" s="197">
        <v>0</v>
      </c>
      <c r="AH91" s="197">
        <v>0</v>
      </c>
      <c r="AI91" s="197">
        <v>99.61</v>
      </c>
      <c r="AJ91" s="197">
        <v>0</v>
      </c>
      <c r="AK91" s="197">
        <v>0</v>
      </c>
      <c r="AL91" s="197">
        <v>0</v>
      </c>
      <c r="AM91" s="197">
        <v>242</v>
      </c>
      <c r="AN91" s="197">
        <v>0</v>
      </c>
      <c r="AO91">
        <v>0</v>
      </c>
      <c r="AP91" s="197">
        <v>118.16</v>
      </c>
      <c r="AQ91" s="197">
        <v>32.56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495.28</v>
      </c>
      <c r="L92" s="197">
        <v>9.11</v>
      </c>
      <c r="M92" s="197">
        <v>61.65</v>
      </c>
      <c r="N92" s="197">
        <v>50.15</v>
      </c>
      <c r="O92" s="197">
        <v>70.849999999999994</v>
      </c>
      <c r="P92" s="197">
        <v>22.92</v>
      </c>
      <c r="Q92" s="197">
        <v>8.49</v>
      </c>
      <c r="R92" s="197">
        <v>8.56</v>
      </c>
      <c r="S92" s="197">
        <v>0</v>
      </c>
      <c r="T92" s="197">
        <v>0</v>
      </c>
      <c r="U92" s="197">
        <v>60.05</v>
      </c>
      <c r="V92" s="197">
        <v>5.9</v>
      </c>
      <c r="W92" s="197">
        <v>12.63</v>
      </c>
      <c r="X92" s="197">
        <v>62.63</v>
      </c>
      <c r="Y92" s="197">
        <v>0</v>
      </c>
      <c r="Z92">
        <v>0</v>
      </c>
      <c r="AA92" s="197">
        <v>10.45</v>
      </c>
      <c r="AB92" s="197">
        <v>0</v>
      </c>
      <c r="AC92" s="197">
        <v>0</v>
      </c>
      <c r="AD92" s="197">
        <v>0</v>
      </c>
      <c r="AE92" s="197">
        <v>71.739999999999995</v>
      </c>
      <c r="AF92" s="197">
        <v>0</v>
      </c>
      <c r="AG92" s="197">
        <v>0</v>
      </c>
      <c r="AH92" s="197">
        <v>0</v>
      </c>
      <c r="AI92" s="197">
        <v>99.61</v>
      </c>
      <c r="AJ92" s="197">
        <v>0</v>
      </c>
      <c r="AK92" s="197">
        <v>0</v>
      </c>
      <c r="AL92" s="197">
        <v>0</v>
      </c>
      <c r="AM92" s="197">
        <v>264</v>
      </c>
      <c r="AN92" s="197">
        <v>0</v>
      </c>
      <c r="AO92">
        <v>0</v>
      </c>
      <c r="AP92" s="197">
        <v>118.16</v>
      </c>
      <c r="AQ92" s="197">
        <v>32.56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495.28</v>
      </c>
      <c r="L93" s="197">
        <v>9.11</v>
      </c>
      <c r="M93" s="197">
        <v>61.65</v>
      </c>
      <c r="N93" s="197">
        <v>50.15</v>
      </c>
      <c r="O93" s="197">
        <v>70.849999999999994</v>
      </c>
      <c r="P93" s="197">
        <v>22.92</v>
      </c>
      <c r="Q93" s="197">
        <v>8.49</v>
      </c>
      <c r="R93" s="197">
        <v>8.56</v>
      </c>
      <c r="S93" s="197">
        <v>0</v>
      </c>
      <c r="T93" s="197">
        <v>0</v>
      </c>
      <c r="U93" s="197">
        <v>60.05</v>
      </c>
      <c r="V93" s="197">
        <v>5.9</v>
      </c>
      <c r="W93" s="197">
        <v>12.63</v>
      </c>
      <c r="X93" s="197">
        <v>62.63</v>
      </c>
      <c r="Y93" s="197">
        <v>0</v>
      </c>
      <c r="Z93">
        <v>0</v>
      </c>
      <c r="AA93" s="197">
        <v>10.45</v>
      </c>
      <c r="AB93" s="197">
        <v>0</v>
      </c>
      <c r="AC93" s="197">
        <v>0</v>
      </c>
      <c r="AD93" s="197">
        <v>0</v>
      </c>
      <c r="AE93" s="197">
        <v>71.739999999999995</v>
      </c>
      <c r="AF93" s="197">
        <v>0</v>
      </c>
      <c r="AG93" s="197">
        <v>0</v>
      </c>
      <c r="AH93" s="197">
        <v>0</v>
      </c>
      <c r="AI93" s="197">
        <v>99.61</v>
      </c>
      <c r="AJ93" s="197">
        <v>0</v>
      </c>
      <c r="AK93" s="197">
        <v>0</v>
      </c>
      <c r="AL93" s="197">
        <v>0</v>
      </c>
      <c r="AM93" s="197">
        <v>311</v>
      </c>
      <c r="AN93" s="197">
        <v>0</v>
      </c>
      <c r="AO93">
        <v>0</v>
      </c>
      <c r="AP93" s="197">
        <v>118.16</v>
      </c>
      <c r="AQ93" s="197">
        <v>32.56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495.28</v>
      </c>
      <c r="L94" s="197">
        <v>9.11</v>
      </c>
      <c r="M94" s="197">
        <v>61.65</v>
      </c>
      <c r="N94" s="197">
        <v>50.15</v>
      </c>
      <c r="O94" s="197">
        <v>70.849999999999994</v>
      </c>
      <c r="P94" s="197">
        <v>22.92</v>
      </c>
      <c r="Q94" s="197">
        <v>8.49</v>
      </c>
      <c r="R94" s="197">
        <v>8.56</v>
      </c>
      <c r="S94" s="197">
        <v>0</v>
      </c>
      <c r="T94" s="197">
        <v>0</v>
      </c>
      <c r="U94" s="197">
        <v>60.05</v>
      </c>
      <c r="V94" s="197">
        <v>5.9</v>
      </c>
      <c r="W94" s="197">
        <v>12.63</v>
      </c>
      <c r="X94" s="197">
        <v>62.63</v>
      </c>
      <c r="Y94" s="197">
        <v>0</v>
      </c>
      <c r="Z94">
        <v>0</v>
      </c>
      <c r="AA94" s="197">
        <v>10.45</v>
      </c>
      <c r="AB94" s="197">
        <v>0</v>
      </c>
      <c r="AC94" s="197">
        <v>0</v>
      </c>
      <c r="AD94" s="197">
        <v>0</v>
      </c>
      <c r="AE94" s="197">
        <v>71.739999999999995</v>
      </c>
      <c r="AF94" s="197">
        <v>0</v>
      </c>
      <c r="AG94" s="197">
        <v>0</v>
      </c>
      <c r="AH94" s="197">
        <v>0</v>
      </c>
      <c r="AI94" s="197">
        <v>99.61</v>
      </c>
      <c r="AJ94" s="197">
        <v>0</v>
      </c>
      <c r="AK94" s="197">
        <v>0</v>
      </c>
      <c r="AL94" s="197">
        <v>0</v>
      </c>
      <c r="AM94" s="197">
        <v>335</v>
      </c>
      <c r="AN94" s="197">
        <v>0</v>
      </c>
      <c r="AO94">
        <v>0</v>
      </c>
      <c r="AP94" s="197">
        <v>118.16</v>
      </c>
      <c r="AQ94" s="197">
        <v>32.56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495.28</v>
      </c>
      <c r="L95" s="197">
        <v>9.11</v>
      </c>
      <c r="M95" s="197">
        <v>61.65</v>
      </c>
      <c r="N95" s="197">
        <v>50.15</v>
      </c>
      <c r="O95" s="197">
        <v>70.849999999999994</v>
      </c>
      <c r="P95" s="197">
        <v>22.92</v>
      </c>
      <c r="Q95" s="197">
        <v>8.49</v>
      </c>
      <c r="R95" s="197">
        <v>8.56</v>
      </c>
      <c r="S95" s="197">
        <v>0</v>
      </c>
      <c r="T95" s="197">
        <v>0</v>
      </c>
      <c r="U95" s="197">
        <v>60.05</v>
      </c>
      <c r="V95" s="197">
        <v>5.9</v>
      </c>
      <c r="W95" s="197">
        <v>12.63</v>
      </c>
      <c r="X95" s="197">
        <v>62.63</v>
      </c>
      <c r="Y95" s="197">
        <v>0</v>
      </c>
      <c r="Z95">
        <v>0</v>
      </c>
      <c r="AA95" s="197">
        <v>10.45</v>
      </c>
      <c r="AB95" s="197">
        <v>0</v>
      </c>
      <c r="AC95" s="197">
        <v>0</v>
      </c>
      <c r="AD95" s="197">
        <v>0</v>
      </c>
      <c r="AE95" s="197">
        <v>71.739999999999995</v>
      </c>
      <c r="AF95" s="197">
        <v>0</v>
      </c>
      <c r="AG95" s="197">
        <v>0</v>
      </c>
      <c r="AH95" s="197">
        <v>0</v>
      </c>
      <c r="AI95" s="197">
        <v>99.61</v>
      </c>
      <c r="AJ95" s="197">
        <v>0</v>
      </c>
      <c r="AK95" s="197">
        <v>0</v>
      </c>
      <c r="AL95" s="197">
        <v>0</v>
      </c>
      <c r="AM95" s="197">
        <v>337.6</v>
      </c>
      <c r="AN95" s="197">
        <v>0</v>
      </c>
      <c r="AO95">
        <v>0</v>
      </c>
      <c r="AP95" s="197">
        <v>118.16</v>
      </c>
      <c r="AQ95" s="197">
        <v>32.56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495.28</v>
      </c>
      <c r="L96" s="197">
        <v>9.11</v>
      </c>
      <c r="M96" s="197">
        <v>61.65</v>
      </c>
      <c r="N96" s="197">
        <v>50.15</v>
      </c>
      <c r="O96" s="197">
        <v>70.849999999999994</v>
      </c>
      <c r="P96" s="197">
        <v>22.92</v>
      </c>
      <c r="Q96" s="197">
        <v>8.49</v>
      </c>
      <c r="R96" s="197">
        <v>8.56</v>
      </c>
      <c r="S96" s="197">
        <v>0</v>
      </c>
      <c r="T96" s="197">
        <v>0</v>
      </c>
      <c r="U96" s="197">
        <v>60.05</v>
      </c>
      <c r="V96" s="197">
        <v>5.9</v>
      </c>
      <c r="W96" s="197">
        <v>12.63</v>
      </c>
      <c r="X96" s="197">
        <v>62.63</v>
      </c>
      <c r="Y96" s="197">
        <v>0</v>
      </c>
      <c r="Z96">
        <v>0</v>
      </c>
      <c r="AA96" s="197">
        <v>10.45</v>
      </c>
      <c r="AB96" s="197">
        <v>0</v>
      </c>
      <c r="AC96" s="197">
        <v>0</v>
      </c>
      <c r="AD96" s="197">
        <v>0</v>
      </c>
      <c r="AE96" s="197">
        <v>71.739999999999995</v>
      </c>
      <c r="AF96" s="197">
        <v>0</v>
      </c>
      <c r="AG96" s="197">
        <v>0</v>
      </c>
      <c r="AH96" s="197">
        <v>0</v>
      </c>
      <c r="AI96" s="197">
        <v>99.61</v>
      </c>
      <c r="AJ96" s="197">
        <v>0</v>
      </c>
      <c r="AK96" s="197">
        <v>0</v>
      </c>
      <c r="AL96" s="197">
        <v>0</v>
      </c>
      <c r="AM96" s="197">
        <v>333.62</v>
      </c>
      <c r="AN96" s="197">
        <v>0</v>
      </c>
      <c r="AO96">
        <v>0</v>
      </c>
      <c r="AP96" s="197">
        <v>118.16</v>
      </c>
      <c r="AQ96" s="197">
        <v>32.56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495.28</v>
      </c>
      <c r="L97" s="197">
        <v>9.11</v>
      </c>
      <c r="M97" s="197">
        <v>61.65</v>
      </c>
      <c r="N97" s="197">
        <v>50.15</v>
      </c>
      <c r="O97" s="197">
        <v>70.849999999999994</v>
      </c>
      <c r="P97" s="197">
        <v>22.92</v>
      </c>
      <c r="Q97" s="197">
        <v>8.49</v>
      </c>
      <c r="R97" s="197">
        <v>8.56</v>
      </c>
      <c r="S97" s="197">
        <v>0</v>
      </c>
      <c r="T97" s="197">
        <v>0</v>
      </c>
      <c r="U97" s="197">
        <v>60.05</v>
      </c>
      <c r="V97" s="197">
        <v>5.9</v>
      </c>
      <c r="W97" s="197">
        <v>12.63</v>
      </c>
      <c r="X97" s="197">
        <v>62.63</v>
      </c>
      <c r="Y97" s="197">
        <v>0</v>
      </c>
      <c r="Z97">
        <v>0</v>
      </c>
      <c r="AA97" s="197">
        <v>10.45</v>
      </c>
      <c r="AB97" s="197">
        <v>0</v>
      </c>
      <c r="AC97" s="197">
        <v>0</v>
      </c>
      <c r="AD97" s="197">
        <v>0</v>
      </c>
      <c r="AE97" s="197">
        <v>71.739999999999995</v>
      </c>
      <c r="AF97" s="197">
        <v>0</v>
      </c>
      <c r="AG97" s="197">
        <v>0</v>
      </c>
      <c r="AH97" s="197">
        <v>0</v>
      </c>
      <c r="AI97" s="197">
        <v>99.61</v>
      </c>
      <c r="AJ97" s="197">
        <v>0</v>
      </c>
      <c r="AK97" s="197">
        <v>0</v>
      </c>
      <c r="AL97" s="197">
        <v>0</v>
      </c>
      <c r="AM97" s="197">
        <v>332.8</v>
      </c>
      <c r="AN97" s="197">
        <v>0</v>
      </c>
      <c r="AO97">
        <v>0</v>
      </c>
      <c r="AP97" s="197">
        <v>118.16</v>
      </c>
      <c r="AQ97" s="197">
        <v>32.56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495.28</v>
      </c>
      <c r="L98" s="197">
        <v>9.11</v>
      </c>
      <c r="M98" s="197">
        <v>61.65</v>
      </c>
      <c r="N98" s="197">
        <v>50.15</v>
      </c>
      <c r="O98" s="197">
        <v>70.849999999999994</v>
      </c>
      <c r="P98" s="197">
        <v>22.92</v>
      </c>
      <c r="Q98" s="197">
        <v>8.49</v>
      </c>
      <c r="R98" s="197">
        <v>8.56</v>
      </c>
      <c r="S98" s="197">
        <v>0</v>
      </c>
      <c r="T98" s="197">
        <v>0</v>
      </c>
      <c r="U98" s="197">
        <v>60.05</v>
      </c>
      <c r="V98" s="197">
        <v>5.9</v>
      </c>
      <c r="W98" s="197">
        <v>12.63</v>
      </c>
      <c r="X98" s="197">
        <v>62.63</v>
      </c>
      <c r="Y98" s="197">
        <v>0</v>
      </c>
      <c r="Z98">
        <v>0</v>
      </c>
      <c r="AA98" s="197">
        <v>10.45</v>
      </c>
      <c r="AB98" s="197">
        <v>0</v>
      </c>
      <c r="AC98" s="197">
        <v>0</v>
      </c>
      <c r="AD98" s="197">
        <v>0</v>
      </c>
      <c r="AE98" s="197">
        <v>71.739999999999995</v>
      </c>
      <c r="AF98" s="197">
        <v>0</v>
      </c>
      <c r="AG98" s="197">
        <v>0</v>
      </c>
      <c r="AH98" s="197">
        <v>0</v>
      </c>
      <c r="AI98" s="197">
        <v>99.61</v>
      </c>
      <c r="AJ98" s="197">
        <v>0</v>
      </c>
      <c r="AK98" s="197">
        <v>0</v>
      </c>
      <c r="AL98" s="197">
        <v>0</v>
      </c>
      <c r="AM98" s="197">
        <v>327</v>
      </c>
      <c r="AN98" s="197">
        <v>0</v>
      </c>
      <c r="AO98">
        <v>0</v>
      </c>
      <c r="AP98" s="197">
        <v>118.16</v>
      </c>
      <c r="AQ98" s="197">
        <v>32.56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8.4656499999999966</v>
      </c>
      <c r="L99">
        <f t="shared" si="0"/>
        <v>0.10380750000000012</v>
      </c>
      <c r="M99">
        <f t="shared" si="0"/>
        <v>1.4257399999999985</v>
      </c>
      <c r="N99">
        <f t="shared" si="0"/>
        <v>1.1863275000000002</v>
      </c>
      <c r="O99">
        <f t="shared" si="0"/>
        <v>1.7004000000000026</v>
      </c>
      <c r="P99">
        <f t="shared" si="0"/>
        <v>0.57717999999999992</v>
      </c>
      <c r="Q99">
        <f t="shared" si="0"/>
        <v>0.12686500000000014</v>
      </c>
      <c r="R99">
        <f t="shared" si="0"/>
        <v>0.15123999999999993</v>
      </c>
      <c r="S99">
        <f t="shared" si="0"/>
        <v>9.094250000000012E-2</v>
      </c>
      <c r="T99">
        <f t="shared" si="0"/>
        <v>0</v>
      </c>
      <c r="U99">
        <f t="shared" si="0"/>
        <v>1.4408175000000023</v>
      </c>
      <c r="V99">
        <f t="shared" si="0"/>
        <v>9.2282499999999879E-2</v>
      </c>
      <c r="W99">
        <f t="shared" si="0"/>
        <v>0.24561999999999987</v>
      </c>
      <c r="X99">
        <f t="shared" si="0"/>
        <v>0.91708500000000093</v>
      </c>
      <c r="Y99">
        <f t="shared" si="0"/>
        <v>0</v>
      </c>
      <c r="Z99">
        <f t="shared" si="0"/>
        <v>0</v>
      </c>
      <c r="AA99">
        <f t="shared" si="0"/>
        <v>0.26548500000000047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1.7905199999999997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2.390639999999999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5.1880049999999995</v>
      </c>
      <c r="AN99">
        <f t="shared" si="0"/>
        <v>0</v>
      </c>
      <c r="AO99">
        <f t="shared" si="0"/>
        <v>0</v>
      </c>
      <c r="AP99">
        <f t="shared" si="0"/>
        <v>2.1512499999999988</v>
      </c>
      <c r="AQ99">
        <f t="shared" ref="AQ99:AT99" si="1">SUM(AQ3:AQ98)/4000</f>
        <v>0.5554399999999996</v>
      </c>
      <c r="AR99">
        <f t="shared" si="1"/>
        <v>0.50082249999999995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159.53</v>
      </c>
      <c r="L3" s="197">
        <v>42.04</v>
      </c>
      <c r="M3" s="197">
        <v>0</v>
      </c>
      <c r="N3" s="197">
        <v>29</v>
      </c>
      <c r="O3" s="197">
        <v>48.7</v>
      </c>
      <c r="P3" s="197">
        <v>61.8</v>
      </c>
      <c r="Q3" s="197">
        <v>4.91</v>
      </c>
      <c r="R3" s="197">
        <v>5.2</v>
      </c>
      <c r="S3" s="197">
        <v>6.48</v>
      </c>
      <c r="T3" s="197">
        <v>0</v>
      </c>
      <c r="U3" s="197">
        <v>281.72000000000003</v>
      </c>
      <c r="V3" s="197">
        <v>3.41</v>
      </c>
      <c r="W3" s="197">
        <v>10.46</v>
      </c>
      <c r="X3" s="197">
        <v>36.22</v>
      </c>
      <c r="Y3" s="197">
        <v>0</v>
      </c>
      <c r="Z3">
        <v>0</v>
      </c>
      <c r="AA3" s="197">
        <v>8</v>
      </c>
      <c r="AB3" s="197">
        <v>0</v>
      </c>
      <c r="AC3" s="197">
        <v>0</v>
      </c>
      <c r="AD3" s="197">
        <v>0</v>
      </c>
      <c r="AE3" s="197">
        <v>42.59</v>
      </c>
      <c r="AF3" s="197">
        <v>0</v>
      </c>
      <c r="AG3" s="197">
        <v>0</v>
      </c>
      <c r="AH3" s="197">
        <v>0</v>
      </c>
      <c r="AI3" s="197">
        <v>57.6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68.33</v>
      </c>
      <c r="AQ3" s="197">
        <v>18.829999999999998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159.53</v>
      </c>
      <c r="L4" s="197">
        <v>42.04</v>
      </c>
      <c r="M4" s="197">
        <v>0</v>
      </c>
      <c r="N4" s="197">
        <v>29</v>
      </c>
      <c r="O4" s="197">
        <v>48.7</v>
      </c>
      <c r="P4" s="197">
        <v>61.96</v>
      </c>
      <c r="Q4" s="197">
        <v>4.91</v>
      </c>
      <c r="R4" s="197">
        <v>5.2</v>
      </c>
      <c r="S4" s="197">
        <v>6.48</v>
      </c>
      <c r="T4" s="197">
        <v>0</v>
      </c>
      <c r="U4" s="197">
        <v>281.74</v>
      </c>
      <c r="V4" s="197">
        <v>3.41</v>
      </c>
      <c r="W4" s="197">
        <v>10.58</v>
      </c>
      <c r="X4" s="197">
        <v>36.22</v>
      </c>
      <c r="Y4" s="197">
        <v>0</v>
      </c>
      <c r="Z4">
        <v>0</v>
      </c>
      <c r="AA4" s="197">
        <v>8</v>
      </c>
      <c r="AB4" s="197">
        <v>0</v>
      </c>
      <c r="AC4" s="197">
        <v>0</v>
      </c>
      <c r="AD4" s="197">
        <v>0</v>
      </c>
      <c r="AE4" s="197">
        <v>42.59</v>
      </c>
      <c r="AF4" s="197">
        <v>0</v>
      </c>
      <c r="AG4" s="197">
        <v>0</v>
      </c>
      <c r="AH4" s="197">
        <v>0</v>
      </c>
      <c r="AI4" s="197">
        <v>57.6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68.33</v>
      </c>
      <c r="AQ4" s="197">
        <v>18.829999999999998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159.53</v>
      </c>
      <c r="L5" s="197">
        <v>42.04</v>
      </c>
      <c r="M5" s="197">
        <v>0</v>
      </c>
      <c r="N5" s="197">
        <v>29</v>
      </c>
      <c r="O5" s="197">
        <v>48.7</v>
      </c>
      <c r="P5" s="197">
        <v>62.42</v>
      </c>
      <c r="Q5" s="197">
        <v>4.91</v>
      </c>
      <c r="R5" s="197">
        <v>5.2</v>
      </c>
      <c r="S5" s="197">
        <v>6.48</v>
      </c>
      <c r="T5" s="197">
        <v>0</v>
      </c>
      <c r="U5" s="197">
        <v>281.74</v>
      </c>
      <c r="V5" s="197">
        <v>3.41</v>
      </c>
      <c r="W5" s="197">
        <v>10.65</v>
      </c>
      <c r="X5" s="197">
        <v>36.22</v>
      </c>
      <c r="Y5" s="197">
        <v>0</v>
      </c>
      <c r="Z5">
        <v>0</v>
      </c>
      <c r="AA5" s="197">
        <v>8</v>
      </c>
      <c r="AB5" s="197">
        <v>0</v>
      </c>
      <c r="AC5" s="197">
        <v>0</v>
      </c>
      <c r="AD5" s="197">
        <v>0</v>
      </c>
      <c r="AE5" s="197">
        <v>42.59</v>
      </c>
      <c r="AF5" s="197">
        <v>0</v>
      </c>
      <c r="AG5" s="197">
        <v>0</v>
      </c>
      <c r="AH5" s="197">
        <v>0</v>
      </c>
      <c r="AI5" s="197">
        <v>57.6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68.33</v>
      </c>
      <c r="AQ5" s="197">
        <v>18.829999999999998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159.53</v>
      </c>
      <c r="L6" s="197">
        <v>42.04</v>
      </c>
      <c r="M6" s="197">
        <v>0</v>
      </c>
      <c r="N6" s="197">
        <v>29</v>
      </c>
      <c r="O6" s="197">
        <v>48.7</v>
      </c>
      <c r="P6" s="197">
        <v>62.47</v>
      </c>
      <c r="Q6" s="197">
        <v>4.91</v>
      </c>
      <c r="R6" s="197">
        <v>5.2</v>
      </c>
      <c r="S6" s="197">
        <v>6.48</v>
      </c>
      <c r="T6" s="197">
        <v>0</v>
      </c>
      <c r="U6" s="197">
        <v>281.74</v>
      </c>
      <c r="V6" s="197">
        <v>3.41</v>
      </c>
      <c r="W6" s="197">
        <v>10.66</v>
      </c>
      <c r="X6" s="197">
        <v>36.22</v>
      </c>
      <c r="Y6" s="197">
        <v>0</v>
      </c>
      <c r="Z6">
        <v>0</v>
      </c>
      <c r="AA6" s="197">
        <v>8</v>
      </c>
      <c r="AB6" s="197">
        <v>0</v>
      </c>
      <c r="AC6" s="197">
        <v>0</v>
      </c>
      <c r="AD6" s="197">
        <v>0</v>
      </c>
      <c r="AE6" s="197">
        <v>42.59</v>
      </c>
      <c r="AF6" s="197">
        <v>0</v>
      </c>
      <c r="AG6" s="197">
        <v>0</v>
      </c>
      <c r="AH6" s="197">
        <v>0</v>
      </c>
      <c r="AI6" s="197">
        <v>57.6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68.33</v>
      </c>
      <c r="AQ6" s="197">
        <v>18.829999999999998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159.53</v>
      </c>
      <c r="L7" s="197">
        <v>42.04</v>
      </c>
      <c r="M7" s="197">
        <v>0</v>
      </c>
      <c r="N7" s="197">
        <v>29</v>
      </c>
      <c r="O7" s="197">
        <v>48.7</v>
      </c>
      <c r="P7" s="197">
        <v>62.47</v>
      </c>
      <c r="Q7" s="197">
        <v>4.91</v>
      </c>
      <c r="R7" s="197">
        <v>5.2</v>
      </c>
      <c r="S7" s="197">
        <v>6.48</v>
      </c>
      <c r="T7" s="197">
        <v>0</v>
      </c>
      <c r="U7" s="197">
        <v>282.11</v>
      </c>
      <c r="V7" s="197">
        <v>3.41</v>
      </c>
      <c r="W7" s="197">
        <v>10.66</v>
      </c>
      <c r="X7" s="197">
        <v>36.22</v>
      </c>
      <c r="Y7" s="197">
        <v>0</v>
      </c>
      <c r="Z7">
        <v>0</v>
      </c>
      <c r="AA7" s="197">
        <v>8</v>
      </c>
      <c r="AB7" s="197">
        <v>0</v>
      </c>
      <c r="AC7" s="197">
        <v>0</v>
      </c>
      <c r="AD7" s="197">
        <v>0</v>
      </c>
      <c r="AE7" s="197">
        <v>42.59</v>
      </c>
      <c r="AF7" s="197">
        <v>0</v>
      </c>
      <c r="AG7" s="197">
        <v>0</v>
      </c>
      <c r="AH7" s="197">
        <v>0</v>
      </c>
      <c r="AI7" s="197">
        <v>57.6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68.33</v>
      </c>
      <c r="AQ7" s="197">
        <v>18.829999999999998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159.53</v>
      </c>
      <c r="L8" s="197">
        <v>42.04</v>
      </c>
      <c r="M8" s="197">
        <v>0</v>
      </c>
      <c r="N8" s="197">
        <v>29</v>
      </c>
      <c r="O8" s="197">
        <v>48.7</v>
      </c>
      <c r="P8" s="197">
        <v>62.47</v>
      </c>
      <c r="Q8" s="197">
        <v>4.91</v>
      </c>
      <c r="R8" s="197">
        <v>5.2</v>
      </c>
      <c r="S8" s="197">
        <v>6.48</v>
      </c>
      <c r="T8" s="197">
        <v>0</v>
      </c>
      <c r="U8" s="197">
        <v>282.12</v>
      </c>
      <c r="V8" s="197">
        <v>3.41</v>
      </c>
      <c r="W8" s="197">
        <v>10.66</v>
      </c>
      <c r="X8" s="197">
        <v>36.22</v>
      </c>
      <c r="Y8" s="197">
        <v>0</v>
      </c>
      <c r="Z8">
        <v>0</v>
      </c>
      <c r="AA8" s="197">
        <v>8</v>
      </c>
      <c r="AB8" s="197">
        <v>0</v>
      </c>
      <c r="AC8" s="197">
        <v>0</v>
      </c>
      <c r="AD8" s="197">
        <v>0</v>
      </c>
      <c r="AE8" s="197">
        <v>42.59</v>
      </c>
      <c r="AF8" s="197">
        <v>0</v>
      </c>
      <c r="AG8" s="197">
        <v>0</v>
      </c>
      <c r="AH8" s="197">
        <v>0</v>
      </c>
      <c r="AI8" s="197">
        <v>57.6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68.33</v>
      </c>
      <c r="AQ8" s="197">
        <v>18.829999999999998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106.91</v>
      </c>
      <c r="L9" s="197">
        <v>20.3</v>
      </c>
      <c r="M9" s="197">
        <v>0</v>
      </c>
      <c r="N9" s="197">
        <v>29</v>
      </c>
      <c r="O9" s="197">
        <v>48.7</v>
      </c>
      <c r="P9" s="197">
        <v>63.16</v>
      </c>
      <c r="Q9" s="197">
        <v>1.93</v>
      </c>
      <c r="R9" s="197">
        <v>5.2</v>
      </c>
      <c r="S9" s="197">
        <v>2.9</v>
      </c>
      <c r="T9" s="197">
        <v>0</v>
      </c>
      <c r="U9" s="197">
        <v>282.12</v>
      </c>
      <c r="V9" s="197">
        <v>3.41</v>
      </c>
      <c r="W9" s="197">
        <v>10.66</v>
      </c>
      <c r="X9" s="197">
        <v>36.22</v>
      </c>
      <c r="Y9" s="197">
        <v>0</v>
      </c>
      <c r="Z9">
        <v>0</v>
      </c>
      <c r="AA9" s="197">
        <v>8</v>
      </c>
      <c r="AB9" s="197">
        <v>0</v>
      </c>
      <c r="AC9" s="197">
        <v>0</v>
      </c>
      <c r="AD9" s="197">
        <v>0</v>
      </c>
      <c r="AE9" s="197">
        <v>42.59</v>
      </c>
      <c r="AF9" s="197">
        <v>0</v>
      </c>
      <c r="AG9" s="197">
        <v>0</v>
      </c>
      <c r="AH9" s="197">
        <v>0</v>
      </c>
      <c r="AI9" s="197">
        <v>57.6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68.33</v>
      </c>
      <c r="AQ9" s="197">
        <v>18.829999999999998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106.91</v>
      </c>
      <c r="L10" s="197">
        <v>20.3</v>
      </c>
      <c r="M10" s="197">
        <v>0</v>
      </c>
      <c r="N10" s="197">
        <v>29</v>
      </c>
      <c r="O10" s="197">
        <v>48.7</v>
      </c>
      <c r="P10" s="197">
        <v>63.45</v>
      </c>
      <c r="Q10" s="197">
        <v>1.93</v>
      </c>
      <c r="R10" s="197">
        <v>5.2</v>
      </c>
      <c r="S10" s="197">
        <v>2.9</v>
      </c>
      <c r="T10" s="197">
        <v>0</v>
      </c>
      <c r="U10" s="197">
        <v>282.12</v>
      </c>
      <c r="V10" s="197">
        <v>3.41</v>
      </c>
      <c r="W10" s="197">
        <v>10.66</v>
      </c>
      <c r="X10" s="197">
        <v>36.22</v>
      </c>
      <c r="Y10" s="197">
        <v>0</v>
      </c>
      <c r="Z10">
        <v>0</v>
      </c>
      <c r="AA10" s="197">
        <v>8</v>
      </c>
      <c r="AB10" s="197">
        <v>0</v>
      </c>
      <c r="AC10" s="197">
        <v>0</v>
      </c>
      <c r="AD10" s="197">
        <v>0</v>
      </c>
      <c r="AE10" s="197">
        <v>42.59</v>
      </c>
      <c r="AF10" s="197">
        <v>0</v>
      </c>
      <c r="AG10" s="197">
        <v>0</v>
      </c>
      <c r="AH10" s="197">
        <v>0</v>
      </c>
      <c r="AI10" s="197">
        <v>57.6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68.33</v>
      </c>
      <c r="AQ10" s="197">
        <v>18.829999999999998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159.53</v>
      </c>
      <c r="L11" s="197">
        <v>20.3</v>
      </c>
      <c r="M11" s="197">
        <v>0</v>
      </c>
      <c r="N11" s="197">
        <v>29</v>
      </c>
      <c r="O11" s="197">
        <v>48.7</v>
      </c>
      <c r="P11" s="197">
        <v>63.45</v>
      </c>
      <c r="Q11" s="197">
        <v>1.93</v>
      </c>
      <c r="R11" s="197">
        <v>5.2</v>
      </c>
      <c r="S11" s="197">
        <v>2.9</v>
      </c>
      <c r="T11" s="197">
        <v>0</v>
      </c>
      <c r="U11" s="197">
        <v>282.12</v>
      </c>
      <c r="V11" s="197">
        <v>3.41</v>
      </c>
      <c r="W11" s="197">
        <v>10.66</v>
      </c>
      <c r="X11" s="197">
        <v>36.22</v>
      </c>
      <c r="Y11" s="197">
        <v>0</v>
      </c>
      <c r="Z11">
        <v>0</v>
      </c>
      <c r="AA11" s="197">
        <v>8</v>
      </c>
      <c r="AB11" s="197">
        <v>0</v>
      </c>
      <c r="AC11" s="197">
        <v>0</v>
      </c>
      <c r="AD11" s="197">
        <v>0</v>
      </c>
      <c r="AE11" s="197">
        <v>42.59</v>
      </c>
      <c r="AF11" s="197">
        <v>0</v>
      </c>
      <c r="AG11" s="197">
        <v>0</v>
      </c>
      <c r="AH11" s="197">
        <v>0</v>
      </c>
      <c r="AI11" s="197">
        <v>57.6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68.33</v>
      </c>
      <c r="AQ11" s="197">
        <v>18.829999999999998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159.54</v>
      </c>
      <c r="L12" s="197">
        <v>20.3</v>
      </c>
      <c r="M12" s="197">
        <v>0</v>
      </c>
      <c r="N12" s="197">
        <v>29</v>
      </c>
      <c r="O12" s="197">
        <v>48.7</v>
      </c>
      <c r="P12" s="197">
        <v>63.45</v>
      </c>
      <c r="Q12" s="197">
        <v>1.93</v>
      </c>
      <c r="R12" s="197">
        <v>5.2</v>
      </c>
      <c r="S12" s="197">
        <v>2.9</v>
      </c>
      <c r="T12" s="197">
        <v>0</v>
      </c>
      <c r="U12" s="197">
        <v>282.12</v>
      </c>
      <c r="V12" s="197">
        <v>3.41</v>
      </c>
      <c r="W12" s="197">
        <v>10.66</v>
      </c>
      <c r="X12" s="197">
        <v>36.22</v>
      </c>
      <c r="Y12" s="197">
        <v>0</v>
      </c>
      <c r="Z12">
        <v>0</v>
      </c>
      <c r="AA12" s="197">
        <v>8</v>
      </c>
      <c r="AB12" s="197">
        <v>0</v>
      </c>
      <c r="AC12" s="197">
        <v>0</v>
      </c>
      <c r="AD12" s="197">
        <v>0</v>
      </c>
      <c r="AE12" s="197">
        <v>42.59</v>
      </c>
      <c r="AF12" s="197">
        <v>0</v>
      </c>
      <c r="AG12" s="197">
        <v>0</v>
      </c>
      <c r="AH12" s="197">
        <v>0</v>
      </c>
      <c r="AI12" s="197">
        <v>57.6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68.33</v>
      </c>
      <c r="AQ12" s="197">
        <v>18.829999999999998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120.64</v>
      </c>
      <c r="L13" s="197">
        <v>20.3</v>
      </c>
      <c r="M13" s="197">
        <v>0</v>
      </c>
      <c r="N13" s="197">
        <v>29</v>
      </c>
      <c r="O13" s="197">
        <v>48.7</v>
      </c>
      <c r="P13" s="197">
        <v>63.45</v>
      </c>
      <c r="Q13" s="197">
        <v>1.93</v>
      </c>
      <c r="R13" s="197">
        <v>5.2</v>
      </c>
      <c r="S13" s="197">
        <v>2.9</v>
      </c>
      <c r="T13" s="197">
        <v>0</v>
      </c>
      <c r="U13" s="197">
        <v>282.67</v>
      </c>
      <c r="V13" s="197">
        <v>3.41</v>
      </c>
      <c r="W13" s="197">
        <v>10.43</v>
      </c>
      <c r="X13" s="197">
        <v>36.22</v>
      </c>
      <c r="Y13" s="197">
        <v>0</v>
      </c>
      <c r="Z13">
        <v>0</v>
      </c>
      <c r="AA13" s="197">
        <v>8</v>
      </c>
      <c r="AB13" s="197">
        <v>0</v>
      </c>
      <c r="AC13" s="197">
        <v>0</v>
      </c>
      <c r="AD13" s="197">
        <v>0</v>
      </c>
      <c r="AE13" s="197">
        <v>42.59</v>
      </c>
      <c r="AF13" s="197">
        <v>0</v>
      </c>
      <c r="AG13" s="197">
        <v>0</v>
      </c>
      <c r="AH13" s="197">
        <v>0</v>
      </c>
      <c r="AI13" s="197">
        <v>57.6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68.33</v>
      </c>
      <c r="AQ13" s="197">
        <v>18.829999999999998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120.65</v>
      </c>
      <c r="L14" s="197">
        <v>20.3</v>
      </c>
      <c r="M14" s="197">
        <v>0</v>
      </c>
      <c r="N14" s="197">
        <v>29</v>
      </c>
      <c r="O14" s="197">
        <v>48.7</v>
      </c>
      <c r="P14" s="197">
        <v>63.45</v>
      </c>
      <c r="Q14" s="197">
        <v>1.93</v>
      </c>
      <c r="R14" s="197">
        <v>5.2</v>
      </c>
      <c r="S14" s="197">
        <v>2.9</v>
      </c>
      <c r="T14" s="197">
        <v>0</v>
      </c>
      <c r="U14" s="197">
        <v>282.68</v>
      </c>
      <c r="V14" s="197">
        <v>3.41</v>
      </c>
      <c r="W14" s="197">
        <v>10.43</v>
      </c>
      <c r="X14" s="197">
        <v>36.22</v>
      </c>
      <c r="Y14" s="197">
        <v>0</v>
      </c>
      <c r="Z14">
        <v>0</v>
      </c>
      <c r="AA14" s="197">
        <v>8</v>
      </c>
      <c r="AB14" s="197">
        <v>0</v>
      </c>
      <c r="AC14" s="197">
        <v>0</v>
      </c>
      <c r="AD14" s="197">
        <v>0</v>
      </c>
      <c r="AE14" s="197">
        <v>42.59</v>
      </c>
      <c r="AF14" s="197">
        <v>0</v>
      </c>
      <c r="AG14" s="197">
        <v>0</v>
      </c>
      <c r="AH14" s="197">
        <v>0</v>
      </c>
      <c r="AI14" s="197">
        <v>57.6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68.33</v>
      </c>
      <c r="AQ14" s="197">
        <v>18.829999999999998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120.65</v>
      </c>
      <c r="L15" s="197">
        <v>20.3</v>
      </c>
      <c r="M15" s="197">
        <v>0</v>
      </c>
      <c r="N15" s="197">
        <v>29</v>
      </c>
      <c r="O15" s="197">
        <v>48.7</v>
      </c>
      <c r="P15" s="197">
        <v>63.45</v>
      </c>
      <c r="Q15" s="197">
        <v>1.93</v>
      </c>
      <c r="R15" s="197">
        <v>5.2</v>
      </c>
      <c r="S15" s="197">
        <v>2.9</v>
      </c>
      <c r="T15" s="197">
        <v>0</v>
      </c>
      <c r="U15" s="197">
        <v>282.68</v>
      </c>
      <c r="V15" s="197">
        <v>3.4</v>
      </c>
      <c r="W15" s="197">
        <v>10.43</v>
      </c>
      <c r="X15" s="197">
        <v>36.22</v>
      </c>
      <c r="Y15" s="197">
        <v>0</v>
      </c>
      <c r="Z15">
        <v>0</v>
      </c>
      <c r="AA15" s="197">
        <v>8</v>
      </c>
      <c r="AB15" s="197">
        <v>0</v>
      </c>
      <c r="AC15" s="197">
        <v>0</v>
      </c>
      <c r="AD15" s="197">
        <v>0</v>
      </c>
      <c r="AE15" s="197">
        <v>42.59</v>
      </c>
      <c r="AF15" s="197">
        <v>0</v>
      </c>
      <c r="AG15" s="197">
        <v>0</v>
      </c>
      <c r="AH15" s="197">
        <v>0</v>
      </c>
      <c r="AI15" s="197">
        <v>57.6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68.33</v>
      </c>
      <c r="AQ15" s="197">
        <v>18.829999999999998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120.65</v>
      </c>
      <c r="L16" s="197">
        <v>20.3</v>
      </c>
      <c r="M16" s="197">
        <v>0</v>
      </c>
      <c r="N16" s="197">
        <v>29</v>
      </c>
      <c r="O16" s="197">
        <v>48.7</v>
      </c>
      <c r="P16" s="197">
        <v>63.45</v>
      </c>
      <c r="Q16" s="197">
        <v>1.93</v>
      </c>
      <c r="R16" s="197">
        <v>5.2</v>
      </c>
      <c r="S16" s="197">
        <v>2.9</v>
      </c>
      <c r="T16" s="197">
        <v>0</v>
      </c>
      <c r="U16" s="197">
        <v>282.68</v>
      </c>
      <c r="V16" s="197">
        <v>3.4</v>
      </c>
      <c r="W16" s="197">
        <v>10.43</v>
      </c>
      <c r="X16" s="197">
        <v>36.22</v>
      </c>
      <c r="Y16" s="197">
        <v>0</v>
      </c>
      <c r="Z16">
        <v>0</v>
      </c>
      <c r="AA16" s="197">
        <v>8</v>
      </c>
      <c r="AB16" s="197">
        <v>0</v>
      </c>
      <c r="AC16" s="197">
        <v>0</v>
      </c>
      <c r="AD16" s="197">
        <v>0</v>
      </c>
      <c r="AE16" s="197">
        <v>42.59</v>
      </c>
      <c r="AF16" s="197">
        <v>0</v>
      </c>
      <c r="AG16" s="197">
        <v>0</v>
      </c>
      <c r="AH16" s="197">
        <v>0</v>
      </c>
      <c r="AI16" s="197">
        <v>57.6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68.33</v>
      </c>
      <c r="AQ16" s="197">
        <v>18.829999999999998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120.65</v>
      </c>
      <c r="L17" s="197">
        <v>20.3</v>
      </c>
      <c r="M17" s="197">
        <v>0</v>
      </c>
      <c r="N17" s="197">
        <v>29</v>
      </c>
      <c r="O17" s="197">
        <v>48.7</v>
      </c>
      <c r="P17" s="197">
        <v>64.09</v>
      </c>
      <c r="Q17" s="197">
        <v>1.93</v>
      </c>
      <c r="R17" s="197">
        <v>5.2</v>
      </c>
      <c r="S17" s="197">
        <v>2.9</v>
      </c>
      <c r="T17" s="197">
        <v>0</v>
      </c>
      <c r="U17" s="197">
        <v>282.68</v>
      </c>
      <c r="V17" s="197">
        <v>3.4</v>
      </c>
      <c r="W17" s="197">
        <v>10.43</v>
      </c>
      <c r="X17" s="197">
        <v>36.22</v>
      </c>
      <c r="Y17" s="197">
        <v>0</v>
      </c>
      <c r="Z17">
        <v>0</v>
      </c>
      <c r="AA17" s="197">
        <v>8</v>
      </c>
      <c r="AB17" s="197">
        <v>0</v>
      </c>
      <c r="AC17" s="197">
        <v>0</v>
      </c>
      <c r="AD17" s="197">
        <v>0</v>
      </c>
      <c r="AE17" s="197">
        <v>42.59</v>
      </c>
      <c r="AF17" s="197">
        <v>0</v>
      </c>
      <c r="AG17" s="197">
        <v>0</v>
      </c>
      <c r="AH17" s="197">
        <v>0</v>
      </c>
      <c r="AI17" s="197">
        <v>57.6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68.33</v>
      </c>
      <c r="AQ17" s="197">
        <v>18.829999999999998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120.65</v>
      </c>
      <c r="L18" s="197">
        <v>20.3</v>
      </c>
      <c r="M18" s="197">
        <v>0</v>
      </c>
      <c r="N18" s="197">
        <v>29</v>
      </c>
      <c r="O18" s="197">
        <v>48.7</v>
      </c>
      <c r="P18" s="197">
        <v>64.14</v>
      </c>
      <c r="Q18" s="197">
        <v>1.93</v>
      </c>
      <c r="R18" s="197">
        <v>5.2</v>
      </c>
      <c r="S18" s="197">
        <v>2.9</v>
      </c>
      <c r="T18" s="197">
        <v>0</v>
      </c>
      <c r="U18" s="197">
        <v>282.68</v>
      </c>
      <c r="V18" s="197">
        <v>3.4</v>
      </c>
      <c r="W18" s="197">
        <v>10.43</v>
      </c>
      <c r="X18" s="197">
        <v>36.22</v>
      </c>
      <c r="Y18" s="197">
        <v>0</v>
      </c>
      <c r="Z18">
        <v>0</v>
      </c>
      <c r="AA18" s="197">
        <v>8</v>
      </c>
      <c r="AB18" s="197">
        <v>0</v>
      </c>
      <c r="AC18" s="197">
        <v>0</v>
      </c>
      <c r="AD18" s="197">
        <v>0</v>
      </c>
      <c r="AE18" s="197">
        <v>42.59</v>
      </c>
      <c r="AF18" s="197">
        <v>0</v>
      </c>
      <c r="AG18" s="197">
        <v>0</v>
      </c>
      <c r="AH18" s="197">
        <v>0</v>
      </c>
      <c r="AI18" s="197">
        <v>57.6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68.33</v>
      </c>
      <c r="AQ18" s="197">
        <v>18.829999999999998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120.65</v>
      </c>
      <c r="L19" s="197">
        <v>20.3</v>
      </c>
      <c r="M19" s="197">
        <v>0</v>
      </c>
      <c r="N19" s="197">
        <v>29</v>
      </c>
      <c r="O19" s="197">
        <v>48.7</v>
      </c>
      <c r="P19" s="197">
        <v>64.14</v>
      </c>
      <c r="Q19" s="197">
        <v>1.93</v>
      </c>
      <c r="R19" s="197">
        <v>1.93</v>
      </c>
      <c r="S19" s="197">
        <v>2.9</v>
      </c>
      <c r="T19" s="197">
        <v>0</v>
      </c>
      <c r="U19" s="197">
        <v>282.68</v>
      </c>
      <c r="V19" s="197">
        <v>3.4</v>
      </c>
      <c r="W19" s="197">
        <v>10.43</v>
      </c>
      <c r="X19" s="197">
        <v>36.22</v>
      </c>
      <c r="Y19" s="197">
        <v>0</v>
      </c>
      <c r="Z19">
        <v>0</v>
      </c>
      <c r="AA19" s="197">
        <v>8</v>
      </c>
      <c r="AB19" s="197">
        <v>0</v>
      </c>
      <c r="AC19" s="197">
        <v>0</v>
      </c>
      <c r="AD19" s="197">
        <v>0</v>
      </c>
      <c r="AE19" s="197">
        <v>42.59</v>
      </c>
      <c r="AF19" s="197">
        <v>0</v>
      </c>
      <c r="AG19" s="197">
        <v>0</v>
      </c>
      <c r="AH19" s="197">
        <v>0</v>
      </c>
      <c r="AI19" s="197">
        <v>57.6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68.33</v>
      </c>
      <c r="AQ19" s="197">
        <v>18.829999999999998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120.65</v>
      </c>
      <c r="L20" s="197">
        <v>20.3</v>
      </c>
      <c r="M20" s="197">
        <v>0</v>
      </c>
      <c r="N20" s="197">
        <v>29</v>
      </c>
      <c r="O20" s="197">
        <v>48.7</v>
      </c>
      <c r="P20" s="197">
        <v>64.14</v>
      </c>
      <c r="Q20" s="197">
        <v>1.93</v>
      </c>
      <c r="R20" s="197">
        <v>1.93</v>
      </c>
      <c r="S20" s="197">
        <v>2.9</v>
      </c>
      <c r="T20" s="197">
        <v>0</v>
      </c>
      <c r="U20" s="197">
        <v>282.68</v>
      </c>
      <c r="V20" s="197">
        <v>3.4</v>
      </c>
      <c r="W20" s="197">
        <v>10.43</v>
      </c>
      <c r="X20" s="197">
        <v>36.22</v>
      </c>
      <c r="Y20" s="197">
        <v>0</v>
      </c>
      <c r="Z20">
        <v>0</v>
      </c>
      <c r="AA20" s="197">
        <v>8</v>
      </c>
      <c r="AB20" s="197">
        <v>0</v>
      </c>
      <c r="AC20" s="197">
        <v>0</v>
      </c>
      <c r="AD20" s="197">
        <v>0</v>
      </c>
      <c r="AE20" s="197">
        <v>42.59</v>
      </c>
      <c r="AF20" s="197">
        <v>0</v>
      </c>
      <c r="AG20" s="197">
        <v>0</v>
      </c>
      <c r="AH20" s="197">
        <v>0</v>
      </c>
      <c r="AI20" s="197">
        <v>57.6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68.33</v>
      </c>
      <c r="AQ20" s="197">
        <v>18.829999999999998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120.65</v>
      </c>
      <c r="L21" s="197">
        <v>20.3</v>
      </c>
      <c r="M21" s="197">
        <v>0</v>
      </c>
      <c r="N21" s="197">
        <v>29</v>
      </c>
      <c r="O21" s="197">
        <v>48.7</v>
      </c>
      <c r="P21" s="197">
        <v>64.400000000000006</v>
      </c>
      <c r="Q21" s="197">
        <v>1.93</v>
      </c>
      <c r="R21" s="197">
        <v>4.8600000000000003</v>
      </c>
      <c r="S21" s="197">
        <v>2.9</v>
      </c>
      <c r="T21" s="197">
        <v>0</v>
      </c>
      <c r="U21" s="197">
        <v>282.68</v>
      </c>
      <c r="V21" s="197">
        <v>3.4</v>
      </c>
      <c r="W21" s="197">
        <v>10.39</v>
      </c>
      <c r="X21" s="197">
        <v>36.22</v>
      </c>
      <c r="Y21" s="197">
        <v>0</v>
      </c>
      <c r="Z21">
        <v>0</v>
      </c>
      <c r="AA21" s="197">
        <v>8</v>
      </c>
      <c r="AB21" s="197">
        <v>0</v>
      </c>
      <c r="AC21" s="197">
        <v>0</v>
      </c>
      <c r="AD21" s="197">
        <v>0</v>
      </c>
      <c r="AE21" s="197">
        <v>42.59</v>
      </c>
      <c r="AF21" s="197">
        <v>0</v>
      </c>
      <c r="AG21" s="197">
        <v>0</v>
      </c>
      <c r="AH21" s="197">
        <v>0</v>
      </c>
      <c r="AI21" s="197">
        <v>57.6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68.33</v>
      </c>
      <c r="AQ21" s="197">
        <v>18.829999999999998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120.65</v>
      </c>
      <c r="L22" s="197">
        <v>20.3</v>
      </c>
      <c r="M22" s="197">
        <v>0</v>
      </c>
      <c r="N22" s="197">
        <v>29</v>
      </c>
      <c r="O22" s="197">
        <v>48.7</v>
      </c>
      <c r="P22" s="197">
        <v>64.400000000000006</v>
      </c>
      <c r="Q22" s="197">
        <v>1.93</v>
      </c>
      <c r="R22" s="197">
        <v>5.2</v>
      </c>
      <c r="S22" s="197">
        <v>2.9</v>
      </c>
      <c r="T22" s="197">
        <v>0</v>
      </c>
      <c r="U22" s="197">
        <v>282.68</v>
      </c>
      <c r="V22" s="197">
        <v>3.4</v>
      </c>
      <c r="W22" s="197">
        <v>10.39</v>
      </c>
      <c r="X22" s="197">
        <v>36.22</v>
      </c>
      <c r="Y22" s="197">
        <v>0</v>
      </c>
      <c r="Z22">
        <v>0</v>
      </c>
      <c r="AA22" s="197">
        <v>8</v>
      </c>
      <c r="AB22" s="197">
        <v>0</v>
      </c>
      <c r="AC22" s="197">
        <v>0</v>
      </c>
      <c r="AD22" s="197">
        <v>0</v>
      </c>
      <c r="AE22" s="197">
        <v>42.59</v>
      </c>
      <c r="AF22" s="197">
        <v>0</v>
      </c>
      <c r="AG22" s="197">
        <v>0</v>
      </c>
      <c r="AH22" s="197">
        <v>0</v>
      </c>
      <c r="AI22" s="197">
        <v>57.6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68.33</v>
      </c>
      <c r="AQ22" s="197">
        <v>18.829999999999998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120.65</v>
      </c>
      <c r="L23" s="197">
        <v>20.3</v>
      </c>
      <c r="M23" s="197">
        <v>0</v>
      </c>
      <c r="N23" s="197">
        <v>29</v>
      </c>
      <c r="O23" s="197">
        <v>48.7</v>
      </c>
      <c r="P23" s="197">
        <v>64.400000000000006</v>
      </c>
      <c r="Q23" s="197">
        <v>1.93</v>
      </c>
      <c r="R23" s="197">
        <v>5.2</v>
      </c>
      <c r="S23" s="197">
        <v>2.9</v>
      </c>
      <c r="T23" s="197">
        <v>0</v>
      </c>
      <c r="U23" s="197">
        <v>282.68</v>
      </c>
      <c r="V23" s="197">
        <v>3.4</v>
      </c>
      <c r="W23" s="197">
        <v>10.39</v>
      </c>
      <c r="X23" s="197">
        <v>36.22</v>
      </c>
      <c r="Y23" s="197">
        <v>0</v>
      </c>
      <c r="Z23">
        <v>0</v>
      </c>
      <c r="AA23" s="197">
        <v>8</v>
      </c>
      <c r="AB23" s="197">
        <v>0</v>
      </c>
      <c r="AC23" s="197">
        <v>0</v>
      </c>
      <c r="AD23" s="197">
        <v>0</v>
      </c>
      <c r="AE23" s="197">
        <v>42.59</v>
      </c>
      <c r="AF23" s="197">
        <v>0</v>
      </c>
      <c r="AG23" s="197">
        <v>0</v>
      </c>
      <c r="AH23" s="197">
        <v>0</v>
      </c>
      <c r="AI23" s="197">
        <v>57.6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68.33</v>
      </c>
      <c r="AQ23" s="197">
        <v>18.829999999999998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120.65</v>
      </c>
      <c r="L24" s="197">
        <v>20.3</v>
      </c>
      <c r="M24" s="197">
        <v>0</v>
      </c>
      <c r="N24" s="197">
        <v>29</v>
      </c>
      <c r="O24" s="197">
        <v>48.7</v>
      </c>
      <c r="P24" s="197">
        <v>64.400000000000006</v>
      </c>
      <c r="Q24" s="197">
        <v>1.93</v>
      </c>
      <c r="R24" s="197">
        <v>5.2</v>
      </c>
      <c r="S24" s="197">
        <v>2.9</v>
      </c>
      <c r="T24" s="197">
        <v>0</v>
      </c>
      <c r="U24" s="197">
        <v>282.68</v>
      </c>
      <c r="V24" s="197">
        <v>3.4</v>
      </c>
      <c r="W24" s="197">
        <v>10.39</v>
      </c>
      <c r="X24" s="197">
        <v>36.22</v>
      </c>
      <c r="Y24" s="197">
        <v>0</v>
      </c>
      <c r="Z24">
        <v>0</v>
      </c>
      <c r="AA24" s="197">
        <v>8</v>
      </c>
      <c r="AB24" s="197">
        <v>0</v>
      </c>
      <c r="AC24" s="197">
        <v>0</v>
      </c>
      <c r="AD24" s="197">
        <v>0</v>
      </c>
      <c r="AE24" s="197">
        <v>42.59</v>
      </c>
      <c r="AF24" s="197">
        <v>0</v>
      </c>
      <c r="AG24" s="197">
        <v>0</v>
      </c>
      <c r="AH24" s="197">
        <v>0</v>
      </c>
      <c r="AI24" s="197">
        <v>57.6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68.33</v>
      </c>
      <c r="AQ24" s="197">
        <v>18.829999999999998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120.65</v>
      </c>
      <c r="L25" s="197">
        <v>20.3</v>
      </c>
      <c r="M25" s="197">
        <v>0</v>
      </c>
      <c r="N25" s="197">
        <v>29</v>
      </c>
      <c r="O25" s="197">
        <v>48.7</v>
      </c>
      <c r="P25" s="197">
        <v>64.400000000000006</v>
      </c>
      <c r="Q25" s="197">
        <v>1.93</v>
      </c>
      <c r="R25" s="197">
        <v>5.2</v>
      </c>
      <c r="S25" s="197">
        <v>2.9</v>
      </c>
      <c r="T25" s="197">
        <v>0</v>
      </c>
      <c r="U25" s="197">
        <v>282.68</v>
      </c>
      <c r="V25" s="197">
        <v>3.4</v>
      </c>
      <c r="W25" s="197">
        <v>10.39</v>
      </c>
      <c r="X25" s="197">
        <v>36.22</v>
      </c>
      <c r="Y25" s="197">
        <v>0</v>
      </c>
      <c r="Z25">
        <v>0</v>
      </c>
      <c r="AA25" s="197">
        <v>8</v>
      </c>
      <c r="AB25" s="197">
        <v>0</v>
      </c>
      <c r="AC25" s="197">
        <v>0</v>
      </c>
      <c r="AD25" s="197">
        <v>0</v>
      </c>
      <c r="AE25" s="197">
        <v>42.59</v>
      </c>
      <c r="AF25" s="197">
        <v>0</v>
      </c>
      <c r="AG25" s="197">
        <v>0</v>
      </c>
      <c r="AH25" s="197">
        <v>0</v>
      </c>
      <c r="AI25" s="197">
        <v>57.6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68.33</v>
      </c>
      <c r="AQ25" s="197">
        <v>18.829999999999998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120.65</v>
      </c>
      <c r="L26" s="197">
        <v>20.3</v>
      </c>
      <c r="M26" s="197">
        <v>0</v>
      </c>
      <c r="N26" s="197">
        <v>29</v>
      </c>
      <c r="O26" s="197">
        <v>48.7</v>
      </c>
      <c r="P26" s="197">
        <v>64.400000000000006</v>
      </c>
      <c r="Q26" s="197">
        <v>1.93</v>
      </c>
      <c r="R26" s="197">
        <v>5.2</v>
      </c>
      <c r="S26" s="197">
        <v>2.9</v>
      </c>
      <c r="T26" s="197">
        <v>0</v>
      </c>
      <c r="U26" s="197">
        <v>282.68</v>
      </c>
      <c r="V26" s="197">
        <v>3.4</v>
      </c>
      <c r="W26" s="197">
        <v>10.39</v>
      </c>
      <c r="X26" s="197">
        <v>36.22</v>
      </c>
      <c r="Y26" s="197">
        <v>0</v>
      </c>
      <c r="Z26">
        <v>0</v>
      </c>
      <c r="AA26" s="197">
        <v>8</v>
      </c>
      <c r="AB26" s="197">
        <v>0</v>
      </c>
      <c r="AC26" s="197">
        <v>0</v>
      </c>
      <c r="AD26" s="197">
        <v>0</v>
      </c>
      <c r="AE26" s="197">
        <v>42.59</v>
      </c>
      <c r="AF26" s="197">
        <v>0</v>
      </c>
      <c r="AG26" s="197">
        <v>0</v>
      </c>
      <c r="AH26" s="197">
        <v>0</v>
      </c>
      <c r="AI26" s="197">
        <v>57.6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68.33</v>
      </c>
      <c r="AQ26" s="197">
        <v>18.829999999999998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159.54</v>
      </c>
      <c r="L27" s="197">
        <v>42.04</v>
      </c>
      <c r="M27" s="197">
        <v>0</v>
      </c>
      <c r="N27" s="197">
        <v>29</v>
      </c>
      <c r="O27" s="197">
        <v>48.7</v>
      </c>
      <c r="P27" s="197">
        <v>64.400000000000006</v>
      </c>
      <c r="Q27" s="197">
        <v>4.91</v>
      </c>
      <c r="R27" s="197">
        <v>5.2</v>
      </c>
      <c r="S27" s="197">
        <v>6.48</v>
      </c>
      <c r="T27" s="197">
        <v>0</v>
      </c>
      <c r="U27" s="197">
        <v>282.68</v>
      </c>
      <c r="V27" s="197">
        <v>3.4</v>
      </c>
      <c r="W27" s="197">
        <v>10.39</v>
      </c>
      <c r="X27" s="197">
        <v>36.22</v>
      </c>
      <c r="Y27" s="197">
        <v>0</v>
      </c>
      <c r="Z27">
        <v>0</v>
      </c>
      <c r="AA27" s="197">
        <v>8</v>
      </c>
      <c r="AB27" s="197">
        <v>0</v>
      </c>
      <c r="AC27" s="197">
        <v>0</v>
      </c>
      <c r="AD27" s="197">
        <v>0</v>
      </c>
      <c r="AE27" s="197">
        <v>42.59</v>
      </c>
      <c r="AF27" s="197">
        <v>0</v>
      </c>
      <c r="AG27" s="197">
        <v>0</v>
      </c>
      <c r="AH27" s="197">
        <v>0</v>
      </c>
      <c r="AI27" s="197">
        <v>57.6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68.33</v>
      </c>
      <c r="AQ27" s="197">
        <v>18.829999999999998</v>
      </c>
      <c r="AR27" s="197">
        <v>3.02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159.54</v>
      </c>
      <c r="L28" s="197">
        <v>42.04</v>
      </c>
      <c r="M28" s="197">
        <v>0</v>
      </c>
      <c r="N28" s="197">
        <v>29</v>
      </c>
      <c r="O28" s="197">
        <v>48.7</v>
      </c>
      <c r="P28" s="197">
        <v>64.400000000000006</v>
      </c>
      <c r="Q28" s="197">
        <v>4.91</v>
      </c>
      <c r="R28" s="197">
        <v>5.2</v>
      </c>
      <c r="S28" s="197">
        <v>6.48</v>
      </c>
      <c r="T28" s="197">
        <v>0</v>
      </c>
      <c r="U28" s="197">
        <v>282.68</v>
      </c>
      <c r="V28" s="197">
        <v>3.4</v>
      </c>
      <c r="W28" s="197">
        <v>10.39</v>
      </c>
      <c r="X28" s="197">
        <v>36.22</v>
      </c>
      <c r="Y28" s="197">
        <v>0</v>
      </c>
      <c r="Z28">
        <v>0</v>
      </c>
      <c r="AA28" s="197">
        <v>8</v>
      </c>
      <c r="AB28" s="197">
        <v>0</v>
      </c>
      <c r="AC28" s="197">
        <v>0</v>
      </c>
      <c r="AD28" s="197">
        <v>0</v>
      </c>
      <c r="AE28" s="197">
        <v>42.59</v>
      </c>
      <c r="AF28" s="197">
        <v>0</v>
      </c>
      <c r="AG28" s="197">
        <v>0</v>
      </c>
      <c r="AH28" s="197">
        <v>0</v>
      </c>
      <c r="AI28" s="197">
        <v>57.6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68.33</v>
      </c>
      <c r="AQ28" s="197">
        <v>18.829999999999998</v>
      </c>
      <c r="AR28" s="197">
        <v>6.34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159.54</v>
      </c>
      <c r="L29" s="197">
        <v>42.04</v>
      </c>
      <c r="M29" s="197">
        <v>0</v>
      </c>
      <c r="N29" s="197">
        <v>29</v>
      </c>
      <c r="O29" s="197">
        <v>48.7</v>
      </c>
      <c r="P29" s="197">
        <v>64.400000000000006</v>
      </c>
      <c r="Q29" s="197">
        <v>4.91</v>
      </c>
      <c r="R29" s="197">
        <v>5.2</v>
      </c>
      <c r="S29" s="197">
        <v>6.48</v>
      </c>
      <c r="T29" s="197">
        <v>0</v>
      </c>
      <c r="U29" s="197">
        <v>282.68</v>
      </c>
      <c r="V29" s="197">
        <v>3.4</v>
      </c>
      <c r="W29" s="197">
        <v>10.39</v>
      </c>
      <c r="X29" s="197">
        <v>36.22</v>
      </c>
      <c r="Y29" s="197">
        <v>0</v>
      </c>
      <c r="Z29">
        <v>0</v>
      </c>
      <c r="AA29" s="197">
        <v>8</v>
      </c>
      <c r="AB29" s="197">
        <v>0</v>
      </c>
      <c r="AC29" s="197">
        <v>0</v>
      </c>
      <c r="AD29" s="197">
        <v>0</v>
      </c>
      <c r="AE29" s="197">
        <v>42.59</v>
      </c>
      <c r="AF29" s="197">
        <v>0</v>
      </c>
      <c r="AG29" s="197">
        <v>0</v>
      </c>
      <c r="AH29" s="197">
        <v>0</v>
      </c>
      <c r="AI29" s="197">
        <v>57.6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68.33</v>
      </c>
      <c r="AQ29" s="197">
        <v>18.829999999999998</v>
      </c>
      <c r="AR29" s="197">
        <v>10.98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159.54</v>
      </c>
      <c r="L30" s="197">
        <v>42.04</v>
      </c>
      <c r="M30" s="197">
        <v>0</v>
      </c>
      <c r="N30" s="197">
        <v>29</v>
      </c>
      <c r="O30" s="197">
        <v>48.7</v>
      </c>
      <c r="P30" s="197">
        <v>64.400000000000006</v>
      </c>
      <c r="Q30" s="197">
        <v>4.91</v>
      </c>
      <c r="R30" s="197">
        <v>5.2</v>
      </c>
      <c r="S30" s="197">
        <v>6.48</v>
      </c>
      <c r="T30" s="197">
        <v>0</v>
      </c>
      <c r="U30" s="197">
        <v>282.68</v>
      </c>
      <c r="V30" s="197">
        <v>3.4</v>
      </c>
      <c r="W30" s="197">
        <v>10.39</v>
      </c>
      <c r="X30" s="197">
        <v>36.22</v>
      </c>
      <c r="Y30" s="197">
        <v>0</v>
      </c>
      <c r="Z30">
        <v>0</v>
      </c>
      <c r="AA30" s="197">
        <v>8</v>
      </c>
      <c r="AB30" s="197">
        <v>0</v>
      </c>
      <c r="AC30" s="197">
        <v>0</v>
      </c>
      <c r="AD30" s="197">
        <v>0</v>
      </c>
      <c r="AE30" s="197">
        <v>42.59</v>
      </c>
      <c r="AF30" s="197">
        <v>0</v>
      </c>
      <c r="AG30" s="197">
        <v>0</v>
      </c>
      <c r="AH30" s="197">
        <v>0</v>
      </c>
      <c r="AI30" s="197">
        <v>57.6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68.33</v>
      </c>
      <c r="AQ30" s="197">
        <v>18.829999999999998</v>
      </c>
      <c r="AR30" s="197">
        <v>18.39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159.54</v>
      </c>
      <c r="L31" s="197">
        <v>42.04</v>
      </c>
      <c r="M31" s="197">
        <v>0</v>
      </c>
      <c r="N31" s="197">
        <v>29</v>
      </c>
      <c r="O31" s="197">
        <v>48.7</v>
      </c>
      <c r="P31" s="197">
        <v>64.400000000000006</v>
      </c>
      <c r="Q31" s="197">
        <v>4.91</v>
      </c>
      <c r="R31" s="197">
        <v>5.2</v>
      </c>
      <c r="S31" s="197">
        <v>6.48</v>
      </c>
      <c r="T31" s="197">
        <v>0</v>
      </c>
      <c r="U31" s="197">
        <v>282.68</v>
      </c>
      <c r="V31" s="197">
        <v>3.4</v>
      </c>
      <c r="W31" s="197">
        <v>10.39</v>
      </c>
      <c r="X31" s="197">
        <v>36.22</v>
      </c>
      <c r="Y31" s="197">
        <v>0</v>
      </c>
      <c r="Z31">
        <v>0</v>
      </c>
      <c r="AA31" s="197">
        <v>8</v>
      </c>
      <c r="AB31" s="197">
        <v>0</v>
      </c>
      <c r="AC31" s="197">
        <v>0</v>
      </c>
      <c r="AD31" s="197">
        <v>0</v>
      </c>
      <c r="AE31" s="197">
        <v>42.59</v>
      </c>
      <c r="AF31" s="197">
        <v>0</v>
      </c>
      <c r="AG31" s="197">
        <v>0</v>
      </c>
      <c r="AH31" s="197">
        <v>0</v>
      </c>
      <c r="AI31" s="197">
        <v>57.6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68.33</v>
      </c>
      <c r="AQ31" s="197">
        <v>18.829999999999998</v>
      </c>
      <c r="AR31" s="197">
        <v>23.75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159.54</v>
      </c>
      <c r="L32" s="197">
        <v>42.04</v>
      </c>
      <c r="M32" s="197">
        <v>0</v>
      </c>
      <c r="N32" s="197">
        <v>29</v>
      </c>
      <c r="O32" s="197">
        <v>48.7</v>
      </c>
      <c r="P32" s="197">
        <v>64.400000000000006</v>
      </c>
      <c r="Q32" s="197">
        <v>4.91</v>
      </c>
      <c r="R32" s="197">
        <v>5.2</v>
      </c>
      <c r="S32" s="197">
        <v>6.48</v>
      </c>
      <c r="T32" s="197">
        <v>0</v>
      </c>
      <c r="U32" s="197">
        <v>282.68</v>
      </c>
      <c r="V32" s="197">
        <v>3.4</v>
      </c>
      <c r="W32" s="197">
        <v>10.39</v>
      </c>
      <c r="X32" s="197">
        <v>36.22</v>
      </c>
      <c r="Y32" s="197">
        <v>0</v>
      </c>
      <c r="Z32">
        <v>0</v>
      </c>
      <c r="AA32" s="197">
        <v>8</v>
      </c>
      <c r="AB32" s="197">
        <v>0</v>
      </c>
      <c r="AC32" s="197">
        <v>0</v>
      </c>
      <c r="AD32" s="197">
        <v>0</v>
      </c>
      <c r="AE32" s="197">
        <v>42.59</v>
      </c>
      <c r="AF32" s="197">
        <v>0</v>
      </c>
      <c r="AG32" s="197">
        <v>0</v>
      </c>
      <c r="AH32" s="197">
        <v>0</v>
      </c>
      <c r="AI32" s="197">
        <v>57.6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68.33</v>
      </c>
      <c r="AQ32" s="197">
        <v>18.829999999999998</v>
      </c>
      <c r="AR32" s="197">
        <v>23.75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159.54</v>
      </c>
      <c r="L33" s="197">
        <v>20.3</v>
      </c>
      <c r="M33" s="197">
        <v>0</v>
      </c>
      <c r="N33" s="197">
        <v>29</v>
      </c>
      <c r="O33" s="197">
        <v>48.7</v>
      </c>
      <c r="P33" s="197">
        <v>64.400000000000006</v>
      </c>
      <c r="Q33" s="197">
        <v>1.93</v>
      </c>
      <c r="R33" s="197">
        <v>5.2</v>
      </c>
      <c r="S33" s="197">
        <v>3</v>
      </c>
      <c r="T33" s="197">
        <v>0</v>
      </c>
      <c r="U33" s="197">
        <v>282.68</v>
      </c>
      <c r="V33" s="197">
        <v>3.4</v>
      </c>
      <c r="W33" s="197">
        <v>10.39</v>
      </c>
      <c r="X33" s="197">
        <v>36.22</v>
      </c>
      <c r="Y33" s="197">
        <v>0</v>
      </c>
      <c r="Z33">
        <v>0</v>
      </c>
      <c r="AA33" s="197">
        <v>8</v>
      </c>
      <c r="AB33" s="197">
        <v>0</v>
      </c>
      <c r="AC33" s="197">
        <v>0</v>
      </c>
      <c r="AD33" s="197">
        <v>0</v>
      </c>
      <c r="AE33" s="197">
        <v>42.59</v>
      </c>
      <c r="AF33" s="197">
        <v>0</v>
      </c>
      <c r="AG33" s="197">
        <v>0</v>
      </c>
      <c r="AH33" s="197">
        <v>0</v>
      </c>
      <c r="AI33" s="197">
        <v>57.6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68.33</v>
      </c>
      <c r="AQ33" s="197">
        <v>18.829999999999998</v>
      </c>
      <c r="AR33" s="197">
        <v>24.3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159.54</v>
      </c>
      <c r="L34" s="197">
        <v>20.3</v>
      </c>
      <c r="M34" s="197">
        <v>0</v>
      </c>
      <c r="N34" s="197">
        <v>29</v>
      </c>
      <c r="O34" s="197">
        <v>48.7</v>
      </c>
      <c r="P34" s="197">
        <v>64.400000000000006</v>
      </c>
      <c r="Q34" s="197">
        <v>1.93</v>
      </c>
      <c r="R34" s="197">
        <v>5.2</v>
      </c>
      <c r="S34" s="197">
        <v>2.9</v>
      </c>
      <c r="T34" s="197">
        <v>0</v>
      </c>
      <c r="U34" s="197">
        <v>282.68</v>
      </c>
      <c r="V34" s="197">
        <v>3.4</v>
      </c>
      <c r="W34" s="197">
        <v>10.39</v>
      </c>
      <c r="X34" s="197">
        <v>36.22</v>
      </c>
      <c r="Y34" s="197">
        <v>0</v>
      </c>
      <c r="Z34">
        <v>0</v>
      </c>
      <c r="AA34" s="197">
        <v>8</v>
      </c>
      <c r="AB34" s="197">
        <v>0</v>
      </c>
      <c r="AC34" s="197">
        <v>0</v>
      </c>
      <c r="AD34" s="197">
        <v>0</v>
      </c>
      <c r="AE34" s="197">
        <v>42.59</v>
      </c>
      <c r="AF34" s="197">
        <v>0</v>
      </c>
      <c r="AG34" s="197">
        <v>0</v>
      </c>
      <c r="AH34" s="197">
        <v>0</v>
      </c>
      <c r="AI34" s="197">
        <v>57.6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68.33</v>
      </c>
      <c r="AQ34" s="197">
        <v>18.829999999999998</v>
      </c>
      <c r="AR34" s="197">
        <v>24.3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159.54</v>
      </c>
      <c r="L35" s="197">
        <v>20.3</v>
      </c>
      <c r="M35" s="197">
        <v>0</v>
      </c>
      <c r="N35" s="197">
        <v>29</v>
      </c>
      <c r="O35" s="197">
        <v>48.7</v>
      </c>
      <c r="P35" s="197">
        <v>61.08</v>
      </c>
      <c r="Q35" s="197">
        <v>1.93</v>
      </c>
      <c r="R35" s="197">
        <v>5.2</v>
      </c>
      <c r="S35" s="197">
        <v>2.9</v>
      </c>
      <c r="T35" s="197">
        <v>0</v>
      </c>
      <c r="U35" s="197">
        <v>282.68</v>
      </c>
      <c r="V35" s="197">
        <v>3.4</v>
      </c>
      <c r="W35" s="197">
        <v>10.39</v>
      </c>
      <c r="X35" s="197">
        <v>36.22</v>
      </c>
      <c r="Y35" s="197">
        <v>0</v>
      </c>
      <c r="Z35">
        <v>0</v>
      </c>
      <c r="AA35" s="197">
        <v>8</v>
      </c>
      <c r="AB35" s="197">
        <v>0</v>
      </c>
      <c r="AC35" s="197">
        <v>0</v>
      </c>
      <c r="AD35" s="197">
        <v>0</v>
      </c>
      <c r="AE35" s="197">
        <v>42.59</v>
      </c>
      <c r="AF35" s="197">
        <v>0</v>
      </c>
      <c r="AG35" s="197">
        <v>0</v>
      </c>
      <c r="AH35" s="197">
        <v>0</v>
      </c>
      <c r="AI35" s="197">
        <v>57.6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68.33</v>
      </c>
      <c r="AQ35" s="197">
        <v>18.829999999999998</v>
      </c>
      <c r="AR35" s="197">
        <v>26.3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159.54</v>
      </c>
      <c r="L36" s="197">
        <v>20.3</v>
      </c>
      <c r="M36" s="197">
        <v>0</v>
      </c>
      <c r="N36" s="197">
        <v>29</v>
      </c>
      <c r="O36" s="197">
        <v>48.7</v>
      </c>
      <c r="P36" s="197">
        <v>61.08</v>
      </c>
      <c r="Q36" s="197">
        <v>1.93</v>
      </c>
      <c r="R36" s="197">
        <v>5.2</v>
      </c>
      <c r="S36" s="197">
        <v>2.9</v>
      </c>
      <c r="T36" s="197">
        <v>0</v>
      </c>
      <c r="U36" s="197">
        <v>282.68</v>
      </c>
      <c r="V36" s="197">
        <v>3.4</v>
      </c>
      <c r="W36" s="197">
        <v>10.39</v>
      </c>
      <c r="X36" s="197">
        <v>36.22</v>
      </c>
      <c r="Y36" s="197">
        <v>0</v>
      </c>
      <c r="Z36">
        <v>0</v>
      </c>
      <c r="AA36" s="197">
        <v>8</v>
      </c>
      <c r="AB36" s="197">
        <v>0</v>
      </c>
      <c r="AC36" s="197">
        <v>0</v>
      </c>
      <c r="AD36" s="197">
        <v>0</v>
      </c>
      <c r="AE36" s="197">
        <v>42.59</v>
      </c>
      <c r="AF36" s="197">
        <v>0</v>
      </c>
      <c r="AG36" s="197">
        <v>0</v>
      </c>
      <c r="AH36" s="197">
        <v>0</v>
      </c>
      <c r="AI36" s="197">
        <v>57.6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68.33</v>
      </c>
      <c r="AQ36" s="197">
        <v>18.829999999999998</v>
      </c>
      <c r="AR36" s="197">
        <v>26.3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159.54</v>
      </c>
      <c r="L37" s="197">
        <v>20.3</v>
      </c>
      <c r="M37" s="197">
        <v>0</v>
      </c>
      <c r="N37" s="197">
        <v>29</v>
      </c>
      <c r="O37" s="197">
        <v>48.7</v>
      </c>
      <c r="P37" s="197">
        <v>61.08</v>
      </c>
      <c r="Q37" s="197">
        <v>1.93</v>
      </c>
      <c r="R37" s="197">
        <v>5.2</v>
      </c>
      <c r="S37" s="197">
        <v>2.9</v>
      </c>
      <c r="T37" s="197">
        <v>0</v>
      </c>
      <c r="U37" s="197">
        <v>282.68</v>
      </c>
      <c r="V37" s="197">
        <v>3.4</v>
      </c>
      <c r="W37" s="197">
        <v>10.39</v>
      </c>
      <c r="X37" s="197">
        <v>36.22</v>
      </c>
      <c r="Y37" s="197">
        <v>0</v>
      </c>
      <c r="Z37">
        <v>0</v>
      </c>
      <c r="AA37" s="197">
        <v>8</v>
      </c>
      <c r="AB37" s="197">
        <v>0</v>
      </c>
      <c r="AC37" s="197">
        <v>0</v>
      </c>
      <c r="AD37" s="197">
        <v>0</v>
      </c>
      <c r="AE37" s="197">
        <v>42.59</v>
      </c>
      <c r="AF37" s="197">
        <v>0</v>
      </c>
      <c r="AG37" s="197">
        <v>0</v>
      </c>
      <c r="AH37" s="197">
        <v>0</v>
      </c>
      <c r="AI37" s="197">
        <v>57.6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68.33</v>
      </c>
      <c r="AQ37" s="197">
        <v>18.829999999999998</v>
      </c>
      <c r="AR37" s="197">
        <v>26.3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159.54</v>
      </c>
      <c r="L38" s="197">
        <v>20.3</v>
      </c>
      <c r="M38" s="197">
        <v>0</v>
      </c>
      <c r="N38" s="197">
        <v>29</v>
      </c>
      <c r="O38" s="197">
        <v>48.7</v>
      </c>
      <c r="P38" s="197">
        <v>61.08</v>
      </c>
      <c r="Q38" s="197">
        <v>1.93</v>
      </c>
      <c r="R38" s="197">
        <v>5.2</v>
      </c>
      <c r="S38" s="197">
        <v>2.9</v>
      </c>
      <c r="T38" s="197">
        <v>0</v>
      </c>
      <c r="U38" s="197">
        <v>282.68</v>
      </c>
      <c r="V38" s="197">
        <v>3.4</v>
      </c>
      <c r="W38" s="197">
        <v>10.39</v>
      </c>
      <c r="X38" s="197">
        <v>36.22</v>
      </c>
      <c r="Y38" s="197">
        <v>0</v>
      </c>
      <c r="Z38">
        <v>0</v>
      </c>
      <c r="AA38" s="197">
        <v>8</v>
      </c>
      <c r="AB38" s="197">
        <v>0</v>
      </c>
      <c r="AC38" s="197">
        <v>0</v>
      </c>
      <c r="AD38" s="197">
        <v>0</v>
      </c>
      <c r="AE38" s="197">
        <v>42.59</v>
      </c>
      <c r="AF38" s="197">
        <v>0</v>
      </c>
      <c r="AG38" s="197">
        <v>0</v>
      </c>
      <c r="AH38" s="197">
        <v>0</v>
      </c>
      <c r="AI38" s="197">
        <v>57.6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68.33</v>
      </c>
      <c r="AQ38" s="197">
        <v>18.829999999999998</v>
      </c>
      <c r="AR38" s="197">
        <v>26.3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159.54</v>
      </c>
      <c r="L39" s="197">
        <v>20.3</v>
      </c>
      <c r="M39" s="197">
        <v>0</v>
      </c>
      <c r="N39" s="197">
        <v>29</v>
      </c>
      <c r="O39" s="197">
        <v>48.7</v>
      </c>
      <c r="P39" s="197">
        <v>66.739999999999995</v>
      </c>
      <c r="Q39" s="197">
        <v>1.93</v>
      </c>
      <c r="R39" s="197">
        <v>10.28</v>
      </c>
      <c r="S39" s="197">
        <v>3</v>
      </c>
      <c r="T39" s="197">
        <v>0</v>
      </c>
      <c r="U39" s="197">
        <v>282.68</v>
      </c>
      <c r="V39" s="197">
        <v>3.4</v>
      </c>
      <c r="W39" s="197">
        <v>10.42</v>
      </c>
      <c r="X39" s="197">
        <v>36.22</v>
      </c>
      <c r="Y39" s="197">
        <v>0</v>
      </c>
      <c r="Z39">
        <v>0</v>
      </c>
      <c r="AA39" s="197">
        <v>8</v>
      </c>
      <c r="AB39" s="197">
        <v>0</v>
      </c>
      <c r="AC39" s="197">
        <v>0</v>
      </c>
      <c r="AD39" s="197">
        <v>0</v>
      </c>
      <c r="AE39" s="197">
        <v>42.59</v>
      </c>
      <c r="AF39" s="197">
        <v>0</v>
      </c>
      <c r="AG39" s="197">
        <v>0</v>
      </c>
      <c r="AH39" s="197">
        <v>0</v>
      </c>
      <c r="AI39" s="197">
        <v>57.6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68.33</v>
      </c>
      <c r="AQ39" s="197">
        <v>9.7100000000000009</v>
      </c>
      <c r="AR39" s="197">
        <v>26.3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159.54</v>
      </c>
      <c r="L40" s="197">
        <v>20.3</v>
      </c>
      <c r="M40" s="197">
        <v>0</v>
      </c>
      <c r="N40" s="197">
        <v>29</v>
      </c>
      <c r="O40" s="197">
        <v>48.7</v>
      </c>
      <c r="P40" s="197">
        <v>66.739999999999995</v>
      </c>
      <c r="Q40" s="197">
        <v>1.93</v>
      </c>
      <c r="R40" s="197">
        <v>10.41</v>
      </c>
      <c r="S40" s="197">
        <v>2.9</v>
      </c>
      <c r="T40" s="197">
        <v>0</v>
      </c>
      <c r="U40" s="197">
        <v>282.68</v>
      </c>
      <c r="V40" s="197">
        <v>3.4</v>
      </c>
      <c r="W40" s="197">
        <v>10.42</v>
      </c>
      <c r="X40" s="197">
        <v>36.22</v>
      </c>
      <c r="Y40" s="197">
        <v>0</v>
      </c>
      <c r="Z40">
        <v>0</v>
      </c>
      <c r="AA40" s="197">
        <v>8</v>
      </c>
      <c r="AB40" s="197">
        <v>0</v>
      </c>
      <c r="AC40" s="197">
        <v>0</v>
      </c>
      <c r="AD40" s="197">
        <v>0</v>
      </c>
      <c r="AE40" s="197">
        <v>42.59</v>
      </c>
      <c r="AF40" s="197">
        <v>0</v>
      </c>
      <c r="AG40" s="197">
        <v>0</v>
      </c>
      <c r="AH40" s="197">
        <v>0</v>
      </c>
      <c r="AI40" s="197">
        <v>57.6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68.33</v>
      </c>
      <c r="AQ40" s="197">
        <v>9.7100000000000009</v>
      </c>
      <c r="AR40" s="197">
        <v>26.3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120.64</v>
      </c>
      <c r="L41" s="197">
        <v>20.3</v>
      </c>
      <c r="M41" s="197">
        <v>0</v>
      </c>
      <c r="N41" s="197">
        <v>28.88</v>
      </c>
      <c r="O41" s="197">
        <v>48.7</v>
      </c>
      <c r="P41" s="197">
        <v>66.739999999999995</v>
      </c>
      <c r="Q41" s="197">
        <v>1.9</v>
      </c>
      <c r="R41" s="197">
        <v>10.41</v>
      </c>
      <c r="S41" s="197">
        <v>2.76</v>
      </c>
      <c r="T41" s="197">
        <v>0</v>
      </c>
      <c r="U41" s="197">
        <v>282.68</v>
      </c>
      <c r="V41" s="197">
        <v>3.4</v>
      </c>
      <c r="W41" s="197">
        <v>10.42</v>
      </c>
      <c r="X41" s="197">
        <v>36.22</v>
      </c>
      <c r="Y41" s="197">
        <v>0</v>
      </c>
      <c r="Z41">
        <v>0</v>
      </c>
      <c r="AA41" s="197">
        <v>8</v>
      </c>
      <c r="AB41" s="197">
        <v>0</v>
      </c>
      <c r="AC41" s="197">
        <v>0</v>
      </c>
      <c r="AD41" s="197">
        <v>0</v>
      </c>
      <c r="AE41" s="197">
        <v>42.59</v>
      </c>
      <c r="AF41" s="197">
        <v>0</v>
      </c>
      <c r="AG41" s="197">
        <v>0</v>
      </c>
      <c r="AH41" s="197">
        <v>0</v>
      </c>
      <c r="AI41" s="197">
        <v>57.6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68.33</v>
      </c>
      <c r="AQ41" s="197">
        <v>18.829999999999998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120.64</v>
      </c>
      <c r="L42" s="197">
        <v>20.3</v>
      </c>
      <c r="M42" s="197">
        <v>0</v>
      </c>
      <c r="N42" s="197">
        <v>29</v>
      </c>
      <c r="O42" s="197">
        <v>48.7</v>
      </c>
      <c r="P42" s="197">
        <v>66.739999999999995</v>
      </c>
      <c r="Q42" s="197">
        <v>1.93</v>
      </c>
      <c r="R42" s="197">
        <v>10.41</v>
      </c>
      <c r="S42" s="197">
        <v>2.9</v>
      </c>
      <c r="T42" s="197">
        <v>0</v>
      </c>
      <c r="U42" s="197">
        <v>282.68</v>
      </c>
      <c r="V42" s="197">
        <v>3.4</v>
      </c>
      <c r="W42" s="197">
        <v>10.42</v>
      </c>
      <c r="X42" s="197">
        <v>36.22</v>
      </c>
      <c r="Y42" s="197">
        <v>0</v>
      </c>
      <c r="Z42">
        <v>0</v>
      </c>
      <c r="AA42" s="197">
        <v>8</v>
      </c>
      <c r="AB42" s="197">
        <v>0</v>
      </c>
      <c r="AC42" s="197">
        <v>0</v>
      </c>
      <c r="AD42" s="197">
        <v>0</v>
      </c>
      <c r="AE42" s="197">
        <v>42.59</v>
      </c>
      <c r="AF42" s="197">
        <v>0</v>
      </c>
      <c r="AG42" s="197">
        <v>0</v>
      </c>
      <c r="AH42" s="197">
        <v>0</v>
      </c>
      <c r="AI42" s="197">
        <v>57.6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68.33</v>
      </c>
      <c r="AQ42" s="197">
        <v>18.829999999999998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142.72</v>
      </c>
      <c r="L43" s="197">
        <v>42.04</v>
      </c>
      <c r="M43" s="197">
        <v>0</v>
      </c>
      <c r="N43" s="197">
        <v>29</v>
      </c>
      <c r="O43" s="197">
        <v>48.7</v>
      </c>
      <c r="P43" s="197">
        <v>66.739999999999995</v>
      </c>
      <c r="Q43" s="197">
        <v>4.37</v>
      </c>
      <c r="R43" s="197">
        <v>10.41</v>
      </c>
      <c r="S43" s="197">
        <v>5.77</v>
      </c>
      <c r="T43" s="197">
        <v>0</v>
      </c>
      <c r="U43" s="197">
        <v>282.68</v>
      </c>
      <c r="V43" s="197">
        <v>0</v>
      </c>
      <c r="W43" s="197">
        <v>10.41</v>
      </c>
      <c r="X43" s="197">
        <v>36.22</v>
      </c>
      <c r="Y43" s="197">
        <v>0</v>
      </c>
      <c r="Z43">
        <v>0</v>
      </c>
      <c r="AA43" s="197">
        <v>8</v>
      </c>
      <c r="AB43" s="197">
        <v>0</v>
      </c>
      <c r="AC43" s="197">
        <v>0</v>
      </c>
      <c r="AD43" s="197">
        <v>0</v>
      </c>
      <c r="AE43" s="197">
        <v>42.59</v>
      </c>
      <c r="AF43" s="197">
        <v>0</v>
      </c>
      <c r="AG43" s="197">
        <v>0</v>
      </c>
      <c r="AH43" s="197">
        <v>0</v>
      </c>
      <c r="AI43" s="197">
        <v>57.6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68.33</v>
      </c>
      <c r="AQ43" s="197">
        <v>18.829999999999998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142.72</v>
      </c>
      <c r="L44" s="197">
        <v>42.04</v>
      </c>
      <c r="M44" s="197">
        <v>0</v>
      </c>
      <c r="N44" s="197">
        <v>29</v>
      </c>
      <c r="O44" s="197">
        <v>48.7</v>
      </c>
      <c r="P44" s="197">
        <v>66.739999999999995</v>
      </c>
      <c r="Q44" s="197">
        <v>4.37</v>
      </c>
      <c r="R44" s="197">
        <v>10.41</v>
      </c>
      <c r="S44" s="197">
        <v>5.77</v>
      </c>
      <c r="T44" s="197">
        <v>0</v>
      </c>
      <c r="U44" s="197">
        <v>282.68</v>
      </c>
      <c r="V44" s="197">
        <v>0</v>
      </c>
      <c r="W44" s="197">
        <v>10.41</v>
      </c>
      <c r="X44" s="197">
        <v>36.22</v>
      </c>
      <c r="Y44" s="197">
        <v>0</v>
      </c>
      <c r="Z44">
        <v>0</v>
      </c>
      <c r="AA44" s="197">
        <v>8</v>
      </c>
      <c r="AB44" s="197">
        <v>0</v>
      </c>
      <c r="AC44" s="197">
        <v>0</v>
      </c>
      <c r="AD44" s="197">
        <v>0</v>
      </c>
      <c r="AE44" s="197">
        <v>42.59</v>
      </c>
      <c r="AF44" s="197">
        <v>0</v>
      </c>
      <c r="AG44" s="197">
        <v>0</v>
      </c>
      <c r="AH44" s="197">
        <v>0</v>
      </c>
      <c r="AI44" s="197">
        <v>57.6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68.33</v>
      </c>
      <c r="AQ44" s="197">
        <v>18.829999999999998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155.61000000000001</v>
      </c>
      <c r="L45" s="197">
        <v>42.04</v>
      </c>
      <c r="M45" s="197">
        <v>0</v>
      </c>
      <c r="N45" s="197">
        <v>29</v>
      </c>
      <c r="O45" s="197">
        <v>48.7</v>
      </c>
      <c r="P45" s="197">
        <v>66.739999999999995</v>
      </c>
      <c r="Q45" s="197">
        <v>4.37</v>
      </c>
      <c r="R45" s="197">
        <v>10.41</v>
      </c>
      <c r="S45" s="197">
        <v>5.77</v>
      </c>
      <c r="T45" s="197">
        <v>0</v>
      </c>
      <c r="U45" s="197">
        <v>282.68</v>
      </c>
      <c r="V45" s="197">
        <v>0</v>
      </c>
      <c r="W45" s="197">
        <v>10.41</v>
      </c>
      <c r="X45" s="197">
        <v>36.22</v>
      </c>
      <c r="Y45" s="197">
        <v>0</v>
      </c>
      <c r="Z45">
        <v>0</v>
      </c>
      <c r="AA45" s="197">
        <v>8</v>
      </c>
      <c r="AB45" s="197">
        <v>0</v>
      </c>
      <c r="AC45" s="197">
        <v>0</v>
      </c>
      <c r="AD45" s="197">
        <v>0</v>
      </c>
      <c r="AE45" s="197">
        <v>42.59</v>
      </c>
      <c r="AF45" s="197">
        <v>0</v>
      </c>
      <c r="AG45" s="197">
        <v>0</v>
      </c>
      <c r="AH45" s="197">
        <v>0</v>
      </c>
      <c r="AI45" s="197">
        <v>57.6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68.33</v>
      </c>
      <c r="AQ45" s="197">
        <v>18.829999999999998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150.55000000000001</v>
      </c>
      <c r="L46" s="197">
        <v>42.04</v>
      </c>
      <c r="M46" s="197">
        <v>0</v>
      </c>
      <c r="N46" s="197">
        <v>29</v>
      </c>
      <c r="O46" s="197">
        <v>48.7</v>
      </c>
      <c r="P46" s="197">
        <v>66.739999999999995</v>
      </c>
      <c r="Q46" s="197">
        <v>4.91</v>
      </c>
      <c r="R46" s="197">
        <v>10.41</v>
      </c>
      <c r="S46" s="197">
        <v>5.77</v>
      </c>
      <c r="T46" s="197">
        <v>0</v>
      </c>
      <c r="U46" s="197">
        <v>282.68</v>
      </c>
      <c r="V46" s="197">
        <v>0</v>
      </c>
      <c r="W46" s="197">
        <v>10.41</v>
      </c>
      <c r="X46" s="197">
        <v>36.22</v>
      </c>
      <c r="Y46" s="197">
        <v>0</v>
      </c>
      <c r="Z46">
        <v>0</v>
      </c>
      <c r="AA46" s="197">
        <v>8</v>
      </c>
      <c r="AB46" s="197">
        <v>0</v>
      </c>
      <c r="AC46" s="197">
        <v>0</v>
      </c>
      <c r="AD46" s="197">
        <v>0</v>
      </c>
      <c r="AE46" s="197">
        <v>42.59</v>
      </c>
      <c r="AF46" s="197">
        <v>0</v>
      </c>
      <c r="AG46" s="197">
        <v>0</v>
      </c>
      <c r="AH46" s="197">
        <v>0</v>
      </c>
      <c r="AI46" s="197">
        <v>57.6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68.33</v>
      </c>
      <c r="AQ46" s="197">
        <v>18.829999999999998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77.75</v>
      </c>
      <c r="L47" s="197">
        <v>19.62</v>
      </c>
      <c r="M47" s="197">
        <v>0</v>
      </c>
      <c r="N47" s="197">
        <v>29</v>
      </c>
      <c r="O47" s="197">
        <v>48.7</v>
      </c>
      <c r="P47" s="197">
        <v>66.739999999999995</v>
      </c>
      <c r="Q47" s="197">
        <v>1.86</v>
      </c>
      <c r="R47" s="197">
        <v>5.64</v>
      </c>
      <c r="S47" s="197">
        <v>2.8</v>
      </c>
      <c r="T47" s="197">
        <v>0</v>
      </c>
      <c r="U47" s="197">
        <v>282.68</v>
      </c>
      <c r="V47" s="197">
        <v>3.4</v>
      </c>
      <c r="W47" s="197">
        <v>10.41</v>
      </c>
      <c r="X47" s="197">
        <v>36.22</v>
      </c>
      <c r="Y47" s="197">
        <v>0</v>
      </c>
      <c r="Z47">
        <v>0</v>
      </c>
      <c r="AA47" s="197">
        <v>8</v>
      </c>
      <c r="AB47" s="197">
        <v>0</v>
      </c>
      <c r="AC47" s="197">
        <v>0</v>
      </c>
      <c r="AD47" s="197">
        <v>0</v>
      </c>
      <c r="AE47" s="197">
        <v>42.59</v>
      </c>
      <c r="AF47" s="197">
        <v>0</v>
      </c>
      <c r="AG47" s="197">
        <v>0</v>
      </c>
      <c r="AH47" s="197">
        <v>0</v>
      </c>
      <c r="AI47" s="197">
        <v>57.6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68.33</v>
      </c>
      <c r="AQ47" s="197">
        <v>18.829999999999998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77.75</v>
      </c>
      <c r="L48" s="197">
        <v>19.62</v>
      </c>
      <c r="M48" s="197">
        <v>0</v>
      </c>
      <c r="N48" s="197">
        <v>29</v>
      </c>
      <c r="O48" s="197">
        <v>48.7</v>
      </c>
      <c r="P48" s="197">
        <v>66.739999999999995</v>
      </c>
      <c r="Q48" s="197">
        <v>1.86</v>
      </c>
      <c r="R48" s="197">
        <v>5.64</v>
      </c>
      <c r="S48" s="197">
        <v>2.8</v>
      </c>
      <c r="T48" s="197">
        <v>0</v>
      </c>
      <c r="U48" s="197">
        <v>282.68</v>
      </c>
      <c r="V48" s="197">
        <v>3.4</v>
      </c>
      <c r="W48" s="197">
        <v>10.41</v>
      </c>
      <c r="X48" s="197">
        <v>36.22</v>
      </c>
      <c r="Y48" s="197">
        <v>0</v>
      </c>
      <c r="Z48">
        <v>0</v>
      </c>
      <c r="AA48" s="197">
        <v>8</v>
      </c>
      <c r="AB48" s="197">
        <v>0</v>
      </c>
      <c r="AC48" s="197">
        <v>0</v>
      </c>
      <c r="AD48" s="197">
        <v>0</v>
      </c>
      <c r="AE48" s="197">
        <v>42.59</v>
      </c>
      <c r="AF48" s="197">
        <v>0</v>
      </c>
      <c r="AG48" s="197">
        <v>0</v>
      </c>
      <c r="AH48" s="197">
        <v>0</v>
      </c>
      <c r="AI48" s="197">
        <v>57.6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68.33</v>
      </c>
      <c r="AQ48" s="197">
        <v>18.829999999999998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140.85</v>
      </c>
      <c r="L49" s="197">
        <v>42.04</v>
      </c>
      <c r="M49" s="197">
        <v>0</v>
      </c>
      <c r="N49" s="197">
        <v>29</v>
      </c>
      <c r="O49" s="197">
        <v>48.7</v>
      </c>
      <c r="P49" s="197">
        <v>66.739999999999995</v>
      </c>
      <c r="Q49" s="197">
        <v>4.37</v>
      </c>
      <c r="R49" s="197">
        <v>5.45</v>
      </c>
      <c r="S49" s="197">
        <v>5.77</v>
      </c>
      <c r="T49" s="197">
        <v>0</v>
      </c>
      <c r="U49" s="197">
        <v>282.68</v>
      </c>
      <c r="V49" s="197">
        <v>3.4</v>
      </c>
      <c r="W49" s="197">
        <v>7.86</v>
      </c>
      <c r="X49" s="197">
        <v>36.22</v>
      </c>
      <c r="Y49" s="197">
        <v>0</v>
      </c>
      <c r="Z49">
        <v>0</v>
      </c>
      <c r="AA49" s="197">
        <v>8</v>
      </c>
      <c r="AB49" s="197">
        <v>0</v>
      </c>
      <c r="AC49" s="197">
        <v>0</v>
      </c>
      <c r="AD49" s="197">
        <v>0</v>
      </c>
      <c r="AE49" s="197">
        <v>42.59</v>
      </c>
      <c r="AF49" s="197">
        <v>0</v>
      </c>
      <c r="AG49" s="197">
        <v>0</v>
      </c>
      <c r="AH49" s="197">
        <v>0</v>
      </c>
      <c r="AI49" s="197">
        <v>57.6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68.33</v>
      </c>
      <c r="AQ49" s="197">
        <v>18.829999999999998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142.72</v>
      </c>
      <c r="L50" s="197">
        <v>42.04</v>
      </c>
      <c r="M50" s="197">
        <v>0</v>
      </c>
      <c r="N50" s="197">
        <v>29</v>
      </c>
      <c r="O50" s="197">
        <v>48.7</v>
      </c>
      <c r="P50" s="197">
        <v>66.739999999999995</v>
      </c>
      <c r="Q50" s="197">
        <v>4.37</v>
      </c>
      <c r="R50" s="197">
        <v>5.45</v>
      </c>
      <c r="S50" s="197">
        <v>5.77</v>
      </c>
      <c r="T50" s="197">
        <v>0</v>
      </c>
      <c r="U50" s="197">
        <v>282.68</v>
      </c>
      <c r="V50" s="197">
        <v>3.4</v>
      </c>
      <c r="W50" s="197">
        <v>7.86</v>
      </c>
      <c r="X50" s="197">
        <v>36.22</v>
      </c>
      <c r="Y50" s="197">
        <v>0</v>
      </c>
      <c r="Z50">
        <v>0</v>
      </c>
      <c r="AA50" s="197">
        <v>8</v>
      </c>
      <c r="AB50" s="197">
        <v>0</v>
      </c>
      <c r="AC50" s="197">
        <v>0</v>
      </c>
      <c r="AD50" s="197">
        <v>0</v>
      </c>
      <c r="AE50" s="197">
        <v>42.59</v>
      </c>
      <c r="AF50" s="197">
        <v>0</v>
      </c>
      <c r="AG50" s="197">
        <v>0</v>
      </c>
      <c r="AH50" s="197">
        <v>0</v>
      </c>
      <c r="AI50" s="197">
        <v>57.6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68.33</v>
      </c>
      <c r="AQ50" s="197">
        <v>18.829999999999998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142.72</v>
      </c>
      <c r="L51" s="197">
        <v>42.04</v>
      </c>
      <c r="M51" s="197">
        <v>0</v>
      </c>
      <c r="N51" s="197">
        <v>29</v>
      </c>
      <c r="O51" s="197">
        <v>48.7</v>
      </c>
      <c r="P51" s="197">
        <v>66.739999999999995</v>
      </c>
      <c r="Q51" s="197">
        <v>4.91</v>
      </c>
      <c r="R51" s="197">
        <v>5.45</v>
      </c>
      <c r="S51" s="197">
        <v>5.77</v>
      </c>
      <c r="T51" s="197">
        <v>0</v>
      </c>
      <c r="U51" s="197">
        <v>282.68</v>
      </c>
      <c r="V51" s="197">
        <v>3.4</v>
      </c>
      <c r="W51" s="197">
        <v>7.86</v>
      </c>
      <c r="X51" s="197">
        <v>36.22</v>
      </c>
      <c r="Y51" s="197">
        <v>0</v>
      </c>
      <c r="Z51">
        <v>0</v>
      </c>
      <c r="AA51" s="197">
        <v>8</v>
      </c>
      <c r="AB51" s="197">
        <v>0</v>
      </c>
      <c r="AC51" s="197">
        <v>0</v>
      </c>
      <c r="AD51" s="197">
        <v>0</v>
      </c>
      <c r="AE51" s="197">
        <v>42.59</v>
      </c>
      <c r="AF51" s="197">
        <v>0</v>
      </c>
      <c r="AG51" s="197">
        <v>0</v>
      </c>
      <c r="AH51" s="197">
        <v>0</v>
      </c>
      <c r="AI51" s="197">
        <v>57.6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68.33</v>
      </c>
      <c r="AQ51" s="197">
        <v>18.829999999999998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142.72</v>
      </c>
      <c r="L52" s="197">
        <v>42.04</v>
      </c>
      <c r="M52" s="197">
        <v>0</v>
      </c>
      <c r="N52" s="197">
        <v>29</v>
      </c>
      <c r="O52" s="197">
        <v>48.7</v>
      </c>
      <c r="P52" s="197">
        <v>66.739999999999995</v>
      </c>
      <c r="Q52" s="197">
        <v>4.37</v>
      </c>
      <c r="R52" s="197">
        <v>5.45</v>
      </c>
      <c r="S52" s="197">
        <v>5.77</v>
      </c>
      <c r="T52" s="197">
        <v>0</v>
      </c>
      <c r="U52" s="197">
        <v>282.68</v>
      </c>
      <c r="V52" s="197">
        <v>3.4</v>
      </c>
      <c r="W52" s="197">
        <v>7.86</v>
      </c>
      <c r="X52" s="197">
        <v>36.22</v>
      </c>
      <c r="Y52" s="197">
        <v>0</v>
      </c>
      <c r="Z52">
        <v>0</v>
      </c>
      <c r="AA52" s="197">
        <v>8</v>
      </c>
      <c r="AB52" s="197">
        <v>0</v>
      </c>
      <c r="AC52" s="197">
        <v>0</v>
      </c>
      <c r="AD52" s="197">
        <v>0</v>
      </c>
      <c r="AE52" s="197">
        <v>42.59</v>
      </c>
      <c r="AF52" s="197">
        <v>0</v>
      </c>
      <c r="AG52" s="197">
        <v>0</v>
      </c>
      <c r="AH52" s="197">
        <v>0</v>
      </c>
      <c r="AI52" s="197">
        <v>57.6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68.33</v>
      </c>
      <c r="AQ52" s="197">
        <v>18.829999999999998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142.72</v>
      </c>
      <c r="L53" s="197">
        <v>42.04</v>
      </c>
      <c r="M53" s="197">
        <v>0</v>
      </c>
      <c r="N53" s="197">
        <v>29</v>
      </c>
      <c r="O53" s="197">
        <v>48.7</v>
      </c>
      <c r="P53" s="197">
        <v>66.739999999999995</v>
      </c>
      <c r="Q53" s="197">
        <v>4.91</v>
      </c>
      <c r="R53" s="197">
        <v>5.45</v>
      </c>
      <c r="S53" s="197">
        <v>6.48</v>
      </c>
      <c r="T53" s="197">
        <v>0</v>
      </c>
      <c r="U53" s="197">
        <v>282.68</v>
      </c>
      <c r="V53" s="197">
        <v>3.4</v>
      </c>
      <c r="W53" s="197">
        <v>7.86</v>
      </c>
      <c r="X53" s="197">
        <v>36.22</v>
      </c>
      <c r="Y53" s="197">
        <v>0</v>
      </c>
      <c r="Z53">
        <v>0</v>
      </c>
      <c r="AA53" s="197">
        <v>8</v>
      </c>
      <c r="AB53" s="197">
        <v>0</v>
      </c>
      <c r="AC53" s="197">
        <v>0</v>
      </c>
      <c r="AD53" s="197">
        <v>0</v>
      </c>
      <c r="AE53" s="197">
        <v>42.59</v>
      </c>
      <c r="AF53" s="197">
        <v>0</v>
      </c>
      <c r="AG53" s="197">
        <v>0</v>
      </c>
      <c r="AH53" s="197">
        <v>0</v>
      </c>
      <c r="AI53" s="197">
        <v>57.6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68.33</v>
      </c>
      <c r="AQ53" s="197">
        <v>18.829999999999998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142.72</v>
      </c>
      <c r="L54" s="197">
        <v>42.04</v>
      </c>
      <c r="M54" s="197">
        <v>0</v>
      </c>
      <c r="N54" s="197">
        <v>29</v>
      </c>
      <c r="O54" s="197">
        <v>48.7</v>
      </c>
      <c r="P54" s="197">
        <v>66.739999999999995</v>
      </c>
      <c r="Q54" s="197">
        <v>4.91</v>
      </c>
      <c r="R54" s="197">
        <v>5.45</v>
      </c>
      <c r="S54" s="197">
        <v>5.77</v>
      </c>
      <c r="T54" s="197">
        <v>0</v>
      </c>
      <c r="U54" s="197">
        <v>282.68</v>
      </c>
      <c r="V54" s="197">
        <v>3.4</v>
      </c>
      <c r="W54" s="197">
        <v>7.86</v>
      </c>
      <c r="X54" s="197">
        <v>36.22</v>
      </c>
      <c r="Y54" s="197">
        <v>0</v>
      </c>
      <c r="Z54">
        <v>0</v>
      </c>
      <c r="AA54" s="197">
        <v>8</v>
      </c>
      <c r="AB54" s="197">
        <v>0</v>
      </c>
      <c r="AC54" s="197">
        <v>0</v>
      </c>
      <c r="AD54" s="197">
        <v>0</v>
      </c>
      <c r="AE54" s="197">
        <v>42.59</v>
      </c>
      <c r="AF54" s="197">
        <v>0</v>
      </c>
      <c r="AG54" s="197">
        <v>0</v>
      </c>
      <c r="AH54" s="197">
        <v>0</v>
      </c>
      <c r="AI54" s="197">
        <v>57.6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68.33</v>
      </c>
      <c r="AQ54" s="197">
        <v>18.829999999999998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159.54</v>
      </c>
      <c r="L55" s="197">
        <v>42.04</v>
      </c>
      <c r="M55" s="197">
        <v>0</v>
      </c>
      <c r="N55" s="197">
        <v>29</v>
      </c>
      <c r="O55" s="197">
        <v>48.7</v>
      </c>
      <c r="P55" s="197">
        <v>66.739999999999995</v>
      </c>
      <c r="Q55" s="197">
        <v>4.91</v>
      </c>
      <c r="R55" s="197">
        <v>5.45</v>
      </c>
      <c r="S55" s="197">
        <v>6.48</v>
      </c>
      <c r="T55" s="197">
        <v>0</v>
      </c>
      <c r="U55" s="197">
        <v>282.68</v>
      </c>
      <c r="V55" s="197">
        <v>3.4</v>
      </c>
      <c r="W55" s="197">
        <v>7.86</v>
      </c>
      <c r="X55" s="197">
        <v>36.22</v>
      </c>
      <c r="Y55" s="197">
        <v>0</v>
      </c>
      <c r="Z55">
        <v>0</v>
      </c>
      <c r="AA55" s="197">
        <v>7.87</v>
      </c>
      <c r="AB55" s="197">
        <v>0</v>
      </c>
      <c r="AC55" s="197">
        <v>0</v>
      </c>
      <c r="AD55" s="197">
        <v>0</v>
      </c>
      <c r="AE55" s="197">
        <v>42.59</v>
      </c>
      <c r="AF55" s="197">
        <v>0</v>
      </c>
      <c r="AG55" s="197">
        <v>0</v>
      </c>
      <c r="AH55" s="197">
        <v>0</v>
      </c>
      <c r="AI55" s="197">
        <v>57.6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68.33</v>
      </c>
      <c r="AQ55" s="197">
        <v>18.829999999999998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142.72</v>
      </c>
      <c r="L56" s="197">
        <v>42.04</v>
      </c>
      <c r="M56" s="197">
        <v>0</v>
      </c>
      <c r="N56" s="197">
        <v>29</v>
      </c>
      <c r="O56" s="197">
        <v>48.7</v>
      </c>
      <c r="P56" s="197">
        <v>66.739999999999995</v>
      </c>
      <c r="Q56" s="197">
        <v>4.37</v>
      </c>
      <c r="R56" s="197">
        <v>5.45</v>
      </c>
      <c r="S56" s="197">
        <v>5.77</v>
      </c>
      <c r="T56" s="197">
        <v>0</v>
      </c>
      <c r="U56" s="197">
        <v>282.68</v>
      </c>
      <c r="V56" s="197">
        <v>3.4</v>
      </c>
      <c r="W56" s="197">
        <v>7.86</v>
      </c>
      <c r="X56" s="197">
        <v>36.22</v>
      </c>
      <c r="Y56" s="197">
        <v>0</v>
      </c>
      <c r="Z56">
        <v>0</v>
      </c>
      <c r="AA56" s="197">
        <v>7.87</v>
      </c>
      <c r="AB56" s="197">
        <v>0</v>
      </c>
      <c r="AC56" s="197">
        <v>0</v>
      </c>
      <c r="AD56" s="197">
        <v>0</v>
      </c>
      <c r="AE56" s="197">
        <v>42.59</v>
      </c>
      <c r="AF56" s="197">
        <v>0</v>
      </c>
      <c r="AG56" s="197">
        <v>0</v>
      </c>
      <c r="AH56" s="197">
        <v>0</v>
      </c>
      <c r="AI56" s="197">
        <v>57.6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68.33</v>
      </c>
      <c r="AQ56" s="197">
        <v>18.829999999999998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130.5</v>
      </c>
      <c r="L57" s="197">
        <v>19.329999999999998</v>
      </c>
      <c r="M57" s="197">
        <v>0</v>
      </c>
      <c r="N57" s="197">
        <v>29</v>
      </c>
      <c r="O57" s="197">
        <v>48.7</v>
      </c>
      <c r="P57" s="197">
        <v>66.739999999999995</v>
      </c>
      <c r="Q57" s="197">
        <v>1.93</v>
      </c>
      <c r="R57" s="197">
        <v>5.45</v>
      </c>
      <c r="S57" s="197">
        <v>2.9</v>
      </c>
      <c r="T57" s="197">
        <v>0</v>
      </c>
      <c r="U57" s="197">
        <v>282.68</v>
      </c>
      <c r="V57" s="197">
        <v>3.4</v>
      </c>
      <c r="W57" s="197">
        <v>8.02</v>
      </c>
      <c r="X57" s="197">
        <v>36.22</v>
      </c>
      <c r="Y57" s="197">
        <v>0</v>
      </c>
      <c r="Z57">
        <v>0</v>
      </c>
      <c r="AA57" s="197">
        <v>7.87</v>
      </c>
      <c r="AB57" s="197">
        <v>0</v>
      </c>
      <c r="AC57" s="197">
        <v>0</v>
      </c>
      <c r="AD57" s="197">
        <v>0</v>
      </c>
      <c r="AE57" s="197">
        <v>42.59</v>
      </c>
      <c r="AF57" s="197">
        <v>0</v>
      </c>
      <c r="AG57" s="197">
        <v>0</v>
      </c>
      <c r="AH57" s="197">
        <v>0</v>
      </c>
      <c r="AI57" s="197">
        <v>57.6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68.33</v>
      </c>
      <c r="AQ57" s="197">
        <v>18.829999999999998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130.51</v>
      </c>
      <c r="L58" s="197">
        <v>19.329999999999998</v>
      </c>
      <c r="M58" s="197">
        <v>0</v>
      </c>
      <c r="N58" s="197">
        <v>29</v>
      </c>
      <c r="O58" s="197">
        <v>48.7</v>
      </c>
      <c r="P58" s="197">
        <v>66.739999999999995</v>
      </c>
      <c r="Q58" s="197">
        <v>1.93</v>
      </c>
      <c r="R58" s="197">
        <v>5.45</v>
      </c>
      <c r="S58" s="197">
        <v>2.9</v>
      </c>
      <c r="T58" s="197">
        <v>0</v>
      </c>
      <c r="U58" s="197">
        <v>282.68</v>
      </c>
      <c r="V58" s="197">
        <v>3.4</v>
      </c>
      <c r="W58" s="197">
        <v>8.02</v>
      </c>
      <c r="X58" s="197">
        <v>36.22</v>
      </c>
      <c r="Y58" s="197">
        <v>0</v>
      </c>
      <c r="Z58">
        <v>0</v>
      </c>
      <c r="AA58" s="197">
        <v>7.87</v>
      </c>
      <c r="AB58" s="197">
        <v>0</v>
      </c>
      <c r="AC58" s="197">
        <v>0</v>
      </c>
      <c r="AD58" s="197">
        <v>0</v>
      </c>
      <c r="AE58" s="197">
        <v>42.59</v>
      </c>
      <c r="AF58" s="197">
        <v>0</v>
      </c>
      <c r="AG58" s="197">
        <v>0</v>
      </c>
      <c r="AH58" s="197">
        <v>0</v>
      </c>
      <c r="AI58" s="197">
        <v>57.6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68.33</v>
      </c>
      <c r="AQ58" s="197">
        <v>18.829999999999998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159.34</v>
      </c>
      <c r="L59" s="197">
        <v>41.86</v>
      </c>
      <c r="M59" s="197">
        <v>0</v>
      </c>
      <c r="N59" s="197">
        <v>29</v>
      </c>
      <c r="O59" s="197">
        <v>48.7</v>
      </c>
      <c r="P59" s="197">
        <v>66.739999999999995</v>
      </c>
      <c r="Q59" s="197">
        <v>1.93</v>
      </c>
      <c r="R59" s="197">
        <v>5.45</v>
      </c>
      <c r="S59" s="197">
        <v>2.9</v>
      </c>
      <c r="T59" s="197">
        <v>0</v>
      </c>
      <c r="U59" s="197">
        <v>282.68</v>
      </c>
      <c r="V59" s="197">
        <v>3.41</v>
      </c>
      <c r="W59" s="197">
        <v>8.02</v>
      </c>
      <c r="X59" s="197">
        <v>36.22</v>
      </c>
      <c r="Y59" s="197">
        <v>0</v>
      </c>
      <c r="Z59">
        <v>0</v>
      </c>
      <c r="AA59" s="197">
        <v>7.87</v>
      </c>
      <c r="AB59" s="197">
        <v>0</v>
      </c>
      <c r="AC59" s="197">
        <v>0</v>
      </c>
      <c r="AD59" s="197">
        <v>0</v>
      </c>
      <c r="AE59" s="197">
        <v>42.59</v>
      </c>
      <c r="AF59" s="197">
        <v>0</v>
      </c>
      <c r="AG59" s="197">
        <v>0</v>
      </c>
      <c r="AH59" s="197">
        <v>0</v>
      </c>
      <c r="AI59" s="197">
        <v>57.6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68.33</v>
      </c>
      <c r="AQ59" s="197">
        <v>18.829999999999998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159.54</v>
      </c>
      <c r="L60" s="197">
        <v>42.04</v>
      </c>
      <c r="M60" s="197">
        <v>0</v>
      </c>
      <c r="N60" s="197">
        <v>29</v>
      </c>
      <c r="O60" s="197">
        <v>48.7</v>
      </c>
      <c r="P60" s="197">
        <v>66.739999999999995</v>
      </c>
      <c r="Q60" s="197">
        <v>1.93</v>
      </c>
      <c r="R60" s="197">
        <v>5.45</v>
      </c>
      <c r="S60" s="197">
        <v>2.9</v>
      </c>
      <c r="T60" s="197">
        <v>0</v>
      </c>
      <c r="U60" s="197">
        <v>282.68</v>
      </c>
      <c r="V60" s="197">
        <v>3.41</v>
      </c>
      <c r="W60" s="197">
        <v>8.02</v>
      </c>
      <c r="X60" s="197">
        <v>36.22</v>
      </c>
      <c r="Y60" s="197">
        <v>0</v>
      </c>
      <c r="Z60">
        <v>0</v>
      </c>
      <c r="AA60" s="197">
        <v>7.87</v>
      </c>
      <c r="AB60" s="197">
        <v>0</v>
      </c>
      <c r="AC60" s="197">
        <v>0</v>
      </c>
      <c r="AD60" s="197">
        <v>0</v>
      </c>
      <c r="AE60" s="197">
        <v>42.59</v>
      </c>
      <c r="AF60" s="197">
        <v>0</v>
      </c>
      <c r="AG60" s="197">
        <v>0</v>
      </c>
      <c r="AH60" s="197">
        <v>0</v>
      </c>
      <c r="AI60" s="197">
        <v>57.6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68.33</v>
      </c>
      <c r="AQ60" s="197">
        <v>18.829999999999998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159.54</v>
      </c>
      <c r="L61" s="197">
        <v>42.04</v>
      </c>
      <c r="M61" s="197">
        <v>0</v>
      </c>
      <c r="N61" s="197">
        <v>29</v>
      </c>
      <c r="O61" s="197">
        <v>48.7</v>
      </c>
      <c r="P61" s="197">
        <v>66.739999999999995</v>
      </c>
      <c r="Q61" s="197">
        <v>4.91</v>
      </c>
      <c r="R61" s="197">
        <v>5.45</v>
      </c>
      <c r="S61" s="197">
        <v>6.48</v>
      </c>
      <c r="T61" s="197">
        <v>0</v>
      </c>
      <c r="U61" s="197">
        <v>282.68</v>
      </c>
      <c r="V61" s="197">
        <v>3.41</v>
      </c>
      <c r="W61" s="197">
        <v>8.02</v>
      </c>
      <c r="X61" s="197">
        <v>36.22</v>
      </c>
      <c r="Y61" s="197">
        <v>0</v>
      </c>
      <c r="Z61">
        <v>0</v>
      </c>
      <c r="AA61" s="197">
        <v>7.87</v>
      </c>
      <c r="AB61" s="197">
        <v>0</v>
      </c>
      <c r="AC61" s="197">
        <v>0</v>
      </c>
      <c r="AD61" s="197">
        <v>0</v>
      </c>
      <c r="AE61" s="197">
        <v>42.59</v>
      </c>
      <c r="AF61" s="197">
        <v>0</v>
      </c>
      <c r="AG61" s="197">
        <v>0</v>
      </c>
      <c r="AH61" s="197">
        <v>0</v>
      </c>
      <c r="AI61" s="197">
        <v>57.6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68.33</v>
      </c>
      <c r="AQ61" s="197">
        <v>18.829999999999998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159.54</v>
      </c>
      <c r="L62" s="197">
        <v>42.04</v>
      </c>
      <c r="M62" s="197">
        <v>0</v>
      </c>
      <c r="N62" s="197">
        <v>29</v>
      </c>
      <c r="O62" s="197">
        <v>48.7</v>
      </c>
      <c r="P62" s="197">
        <v>66.739999999999995</v>
      </c>
      <c r="Q62" s="197">
        <v>4.91</v>
      </c>
      <c r="R62" s="197">
        <v>5.45</v>
      </c>
      <c r="S62" s="197">
        <v>6.48</v>
      </c>
      <c r="T62" s="197">
        <v>0</v>
      </c>
      <c r="U62" s="197">
        <v>282.68</v>
      </c>
      <c r="V62" s="197">
        <v>3.41</v>
      </c>
      <c r="W62" s="197">
        <v>8.02</v>
      </c>
      <c r="X62" s="197">
        <v>36.22</v>
      </c>
      <c r="Y62" s="197">
        <v>0</v>
      </c>
      <c r="Z62">
        <v>0</v>
      </c>
      <c r="AA62" s="197">
        <v>7.87</v>
      </c>
      <c r="AB62" s="197">
        <v>0</v>
      </c>
      <c r="AC62" s="197">
        <v>0</v>
      </c>
      <c r="AD62" s="197">
        <v>0</v>
      </c>
      <c r="AE62" s="197">
        <v>42.59</v>
      </c>
      <c r="AF62" s="197">
        <v>0</v>
      </c>
      <c r="AG62" s="197">
        <v>0</v>
      </c>
      <c r="AH62" s="197">
        <v>0</v>
      </c>
      <c r="AI62" s="197">
        <v>57.6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68.33</v>
      </c>
      <c r="AQ62" s="197">
        <v>18.829999999999998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159.54</v>
      </c>
      <c r="L63" s="197">
        <v>42.04</v>
      </c>
      <c r="M63" s="197">
        <v>0</v>
      </c>
      <c r="N63" s="197">
        <v>29</v>
      </c>
      <c r="O63" s="197">
        <v>48.7</v>
      </c>
      <c r="P63" s="197">
        <v>66.739999999999995</v>
      </c>
      <c r="Q63" s="197">
        <v>4.91</v>
      </c>
      <c r="R63" s="197">
        <v>5.12</v>
      </c>
      <c r="S63" s="197">
        <v>6.48</v>
      </c>
      <c r="T63" s="197">
        <v>0</v>
      </c>
      <c r="U63" s="197">
        <v>282.68</v>
      </c>
      <c r="V63" s="197">
        <v>3.41</v>
      </c>
      <c r="W63" s="197">
        <v>7.75</v>
      </c>
      <c r="X63" s="197">
        <v>36.22</v>
      </c>
      <c r="Y63" s="197">
        <v>0</v>
      </c>
      <c r="Z63">
        <v>0</v>
      </c>
      <c r="AA63" s="197">
        <v>7.87</v>
      </c>
      <c r="AB63" s="197">
        <v>0</v>
      </c>
      <c r="AC63" s="197">
        <v>0</v>
      </c>
      <c r="AD63" s="197">
        <v>0</v>
      </c>
      <c r="AE63" s="197">
        <v>42.59</v>
      </c>
      <c r="AF63" s="197">
        <v>0</v>
      </c>
      <c r="AG63" s="197">
        <v>0</v>
      </c>
      <c r="AH63" s="197">
        <v>0</v>
      </c>
      <c r="AI63" s="197">
        <v>57.6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68.33</v>
      </c>
      <c r="AQ63" s="197">
        <v>18.829999999999998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159.54</v>
      </c>
      <c r="L64" s="197">
        <v>42.04</v>
      </c>
      <c r="M64" s="197">
        <v>0</v>
      </c>
      <c r="N64" s="197">
        <v>29</v>
      </c>
      <c r="O64" s="197">
        <v>48.7</v>
      </c>
      <c r="P64" s="197">
        <v>66.739999999999995</v>
      </c>
      <c r="Q64" s="197">
        <v>4.91</v>
      </c>
      <c r="R64" s="197">
        <v>5.12</v>
      </c>
      <c r="S64" s="197">
        <v>6.48</v>
      </c>
      <c r="T64" s="197">
        <v>0</v>
      </c>
      <c r="U64" s="197">
        <v>282.68</v>
      </c>
      <c r="V64" s="197">
        <v>3.41</v>
      </c>
      <c r="W64" s="197">
        <v>7.75</v>
      </c>
      <c r="X64" s="197">
        <v>36.22</v>
      </c>
      <c r="Y64" s="197">
        <v>0</v>
      </c>
      <c r="Z64">
        <v>0</v>
      </c>
      <c r="AA64" s="197">
        <v>7.87</v>
      </c>
      <c r="AB64" s="197">
        <v>0</v>
      </c>
      <c r="AC64" s="197">
        <v>0</v>
      </c>
      <c r="AD64" s="197">
        <v>0</v>
      </c>
      <c r="AE64" s="197">
        <v>42.59</v>
      </c>
      <c r="AF64" s="197">
        <v>0</v>
      </c>
      <c r="AG64" s="197">
        <v>0</v>
      </c>
      <c r="AH64" s="197">
        <v>0</v>
      </c>
      <c r="AI64" s="197">
        <v>57.6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68.33</v>
      </c>
      <c r="AQ64" s="197">
        <v>18.829999999999998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142.72</v>
      </c>
      <c r="L65" s="197">
        <v>42.04</v>
      </c>
      <c r="M65" s="197">
        <v>0</v>
      </c>
      <c r="N65" s="197">
        <v>29</v>
      </c>
      <c r="O65" s="197">
        <v>48.7</v>
      </c>
      <c r="P65" s="197">
        <v>61.44</v>
      </c>
      <c r="Q65" s="197">
        <v>4.37</v>
      </c>
      <c r="R65" s="197">
        <v>5.12</v>
      </c>
      <c r="S65" s="197">
        <v>5.77</v>
      </c>
      <c r="T65" s="197">
        <v>0</v>
      </c>
      <c r="U65" s="197">
        <v>282.68</v>
      </c>
      <c r="V65" s="197">
        <v>3.41</v>
      </c>
      <c r="W65" s="197">
        <v>7.75</v>
      </c>
      <c r="X65" s="197">
        <v>36.22</v>
      </c>
      <c r="Y65" s="197">
        <v>0</v>
      </c>
      <c r="Z65">
        <v>0</v>
      </c>
      <c r="AA65" s="197">
        <v>7.87</v>
      </c>
      <c r="AB65" s="197">
        <v>0</v>
      </c>
      <c r="AC65" s="197">
        <v>0</v>
      </c>
      <c r="AD65" s="197">
        <v>0</v>
      </c>
      <c r="AE65" s="197">
        <v>42.59</v>
      </c>
      <c r="AF65" s="197">
        <v>0</v>
      </c>
      <c r="AG65" s="197">
        <v>0</v>
      </c>
      <c r="AH65" s="197">
        <v>0</v>
      </c>
      <c r="AI65" s="197">
        <v>57.6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68.33</v>
      </c>
      <c r="AQ65" s="197">
        <v>18.829999999999998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150.71</v>
      </c>
      <c r="L66" s="197">
        <v>42.04</v>
      </c>
      <c r="M66" s="197">
        <v>0</v>
      </c>
      <c r="N66" s="197">
        <v>29</v>
      </c>
      <c r="O66" s="197">
        <v>48.7</v>
      </c>
      <c r="P66" s="197">
        <v>61.44</v>
      </c>
      <c r="Q66" s="197">
        <v>4.37</v>
      </c>
      <c r="R66" s="197">
        <v>4.95</v>
      </c>
      <c r="S66" s="197">
        <v>5.77</v>
      </c>
      <c r="T66" s="197">
        <v>0</v>
      </c>
      <c r="U66" s="197">
        <v>282.68</v>
      </c>
      <c r="V66" s="197">
        <v>3.41</v>
      </c>
      <c r="W66" s="197">
        <v>7.75</v>
      </c>
      <c r="X66" s="197">
        <v>36.22</v>
      </c>
      <c r="Y66" s="197">
        <v>0</v>
      </c>
      <c r="Z66">
        <v>0</v>
      </c>
      <c r="AA66" s="197">
        <v>7.87</v>
      </c>
      <c r="AB66" s="197">
        <v>0</v>
      </c>
      <c r="AC66" s="197">
        <v>0</v>
      </c>
      <c r="AD66" s="197">
        <v>0</v>
      </c>
      <c r="AE66" s="197">
        <v>42.59</v>
      </c>
      <c r="AF66" s="197">
        <v>0</v>
      </c>
      <c r="AG66" s="197">
        <v>0</v>
      </c>
      <c r="AH66" s="197">
        <v>0</v>
      </c>
      <c r="AI66" s="197">
        <v>57.6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68.33</v>
      </c>
      <c r="AQ66" s="197">
        <v>18.829999999999998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142.72999999999999</v>
      </c>
      <c r="L67" s="197">
        <v>42.04</v>
      </c>
      <c r="M67" s="197">
        <v>0</v>
      </c>
      <c r="N67" s="197">
        <v>29</v>
      </c>
      <c r="O67" s="197">
        <v>48.7</v>
      </c>
      <c r="P67" s="197">
        <v>61.44</v>
      </c>
      <c r="Q67" s="197">
        <v>4.37</v>
      </c>
      <c r="R67" s="197">
        <v>4.95</v>
      </c>
      <c r="S67" s="197">
        <v>5.77</v>
      </c>
      <c r="T67" s="197">
        <v>0</v>
      </c>
      <c r="U67" s="197">
        <v>282.68</v>
      </c>
      <c r="V67" s="197">
        <v>3.41</v>
      </c>
      <c r="W67" s="197">
        <v>7.75</v>
      </c>
      <c r="X67" s="197">
        <v>36.22</v>
      </c>
      <c r="Y67" s="197">
        <v>0</v>
      </c>
      <c r="Z67">
        <v>0</v>
      </c>
      <c r="AA67" s="197">
        <v>7.87</v>
      </c>
      <c r="AB67" s="197">
        <v>0</v>
      </c>
      <c r="AC67" s="197">
        <v>0</v>
      </c>
      <c r="AD67" s="197">
        <v>0</v>
      </c>
      <c r="AE67" s="197">
        <v>42.59</v>
      </c>
      <c r="AF67" s="197">
        <v>0</v>
      </c>
      <c r="AG67" s="197">
        <v>0</v>
      </c>
      <c r="AH67" s="197">
        <v>0</v>
      </c>
      <c r="AI67" s="197">
        <v>57.6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68.33</v>
      </c>
      <c r="AQ67" s="197">
        <v>18.829999999999998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142.72</v>
      </c>
      <c r="L68" s="197">
        <v>42.04</v>
      </c>
      <c r="M68" s="197">
        <v>0</v>
      </c>
      <c r="N68" s="197">
        <v>29</v>
      </c>
      <c r="O68" s="197">
        <v>48.7</v>
      </c>
      <c r="P68" s="197">
        <v>61.44</v>
      </c>
      <c r="Q68" s="197">
        <v>4.37</v>
      </c>
      <c r="R68" s="197">
        <v>4.95</v>
      </c>
      <c r="S68" s="197">
        <v>5.77</v>
      </c>
      <c r="T68" s="197">
        <v>0</v>
      </c>
      <c r="U68" s="197">
        <v>282.68</v>
      </c>
      <c r="V68" s="197">
        <v>3.41</v>
      </c>
      <c r="W68" s="197">
        <v>7.75</v>
      </c>
      <c r="X68" s="197">
        <v>36.22</v>
      </c>
      <c r="Y68" s="197">
        <v>0</v>
      </c>
      <c r="Z68">
        <v>0</v>
      </c>
      <c r="AA68" s="197">
        <v>7.87</v>
      </c>
      <c r="AB68" s="197">
        <v>0</v>
      </c>
      <c r="AC68" s="197">
        <v>0</v>
      </c>
      <c r="AD68" s="197">
        <v>0</v>
      </c>
      <c r="AE68" s="197">
        <v>42.59</v>
      </c>
      <c r="AF68" s="197">
        <v>0</v>
      </c>
      <c r="AG68" s="197">
        <v>0</v>
      </c>
      <c r="AH68" s="197">
        <v>0</v>
      </c>
      <c r="AI68" s="197">
        <v>57.6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68.33</v>
      </c>
      <c r="AQ68" s="197">
        <v>18.829999999999998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155.61000000000001</v>
      </c>
      <c r="L69" s="197">
        <v>42.04</v>
      </c>
      <c r="M69" s="197">
        <v>0</v>
      </c>
      <c r="N69" s="197">
        <v>29</v>
      </c>
      <c r="O69" s="197">
        <v>48.7</v>
      </c>
      <c r="P69" s="197">
        <v>61.44</v>
      </c>
      <c r="Q69" s="197">
        <v>4.91</v>
      </c>
      <c r="R69" s="197">
        <v>4.95</v>
      </c>
      <c r="S69" s="197">
        <v>6.48</v>
      </c>
      <c r="T69" s="197">
        <v>0</v>
      </c>
      <c r="U69" s="197">
        <v>282.68</v>
      </c>
      <c r="V69" s="197">
        <v>3.41</v>
      </c>
      <c r="W69" s="197">
        <v>7.75</v>
      </c>
      <c r="X69" s="197">
        <v>36.22</v>
      </c>
      <c r="Y69" s="197">
        <v>0</v>
      </c>
      <c r="Z69">
        <v>0</v>
      </c>
      <c r="AA69" s="197">
        <v>7.87</v>
      </c>
      <c r="AB69" s="197">
        <v>0</v>
      </c>
      <c r="AC69" s="197">
        <v>0</v>
      </c>
      <c r="AD69" s="197">
        <v>0</v>
      </c>
      <c r="AE69" s="197">
        <v>42.59</v>
      </c>
      <c r="AF69" s="197">
        <v>0</v>
      </c>
      <c r="AG69" s="197">
        <v>0</v>
      </c>
      <c r="AH69" s="197">
        <v>0</v>
      </c>
      <c r="AI69" s="197">
        <v>57.6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68.33</v>
      </c>
      <c r="AQ69" s="197">
        <v>18.829999999999998</v>
      </c>
      <c r="AR69" s="197">
        <v>23.15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159.53</v>
      </c>
      <c r="L70" s="197">
        <v>42.04</v>
      </c>
      <c r="M70" s="197">
        <v>0</v>
      </c>
      <c r="N70" s="197">
        <v>29</v>
      </c>
      <c r="O70" s="197">
        <v>48.7</v>
      </c>
      <c r="P70" s="197">
        <v>61.44</v>
      </c>
      <c r="Q70" s="197">
        <v>4.91</v>
      </c>
      <c r="R70" s="197">
        <v>4.95</v>
      </c>
      <c r="S70" s="197">
        <v>6.48</v>
      </c>
      <c r="T70" s="197">
        <v>0</v>
      </c>
      <c r="U70" s="197">
        <v>282.68</v>
      </c>
      <c r="V70" s="197">
        <v>3.41</v>
      </c>
      <c r="W70" s="197">
        <v>7.75</v>
      </c>
      <c r="X70" s="197">
        <v>36.22</v>
      </c>
      <c r="Y70" s="197">
        <v>0</v>
      </c>
      <c r="Z70">
        <v>0</v>
      </c>
      <c r="AA70" s="197">
        <v>7.87</v>
      </c>
      <c r="AB70" s="197">
        <v>0</v>
      </c>
      <c r="AC70" s="197">
        <v>0</v>
      </c>
      <c r="AD70" s="197">
        <v>0</v>
      </c>
      <c r="AE70" s="197">
        <v>42.59</v>
      </c>
      <c r="AF70" s="197">
        <v>0</v>
      </c>
      <c r="AG70" s="197">
        <v>0</v>
      </c>
      <c r="AH70" s="197">
        <v>0</v>
      </c>
      <c r="AI70" s="197">
        <v>57.6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68.33</v>
      </c>
      <c r="AQ70" s="197">
        <v>18.829999999999998</v>
      </c>
      <c r="AR70" s="197">
        <v>20.350000000000001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159.53</v>
      </c>
      <c r="L71" s="197">
        <v>42.04</v>
      </c>
      <c r="M71" s="197">
        <v>0</v>
      </c>
      <c r="N71" s="197">
        <v>29</v>
      </c>
      <c r="O71" s="197">
        <v>48.7</v>
      </c>
      <c r="P71" s="197">
        <v>61.44</v>
      </c>
      <c r="Q71" s="197">
        <v>4.91</v>
      </c>
      <c r="R71" s="197">
        <v>4.95</v>
      </c>
      <c r="S71" s="197">
        <v>0</v>
      </c>
      <c r="T71" s="197">
        <v>0</v>
      </c>
      <c r="U71" s="197">
        <v>282.68</v>
      </c>
      <c r="V71" s="197">
        <v>3.41</v>
      </c>
      <c r="W71" s="197">
        <v>7.75</v>
      </c>
      <c r="X71" s="197">
        <v>36.22</v>
      </c>
      <c r="Y71" s="197">
        <v>0</v>
      </c>
      <c r="Z71">
        <v>0</v>
      </c>
      <c r="AA71" s="197">
        <v>7.87</v>
      </c>
      <c r="AB71" s="197">
        <v>0</v>
      </c>
      <c r="AC71" s="197">
        <v>0</v>
      </c>
      <c r="AD71" s="197">
        <v>0</v>
      </c>
      <c r="AE71" s="197">
        <v>42.59</v>
      </c>
      <c r="AF71" s="197">
        <v>0</v>
      </c>
      <c r="AG71" s="197">
        <v>0</v>
      </c>
      <c r="AH71" s="197">
        <v>0</v>
      </c>
      <c r="AI71" s="197">
        <v>57.6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68.33</v>
      </c>
      <c r="AQ71" s="197">
        <v>18.829999999999998</v>
      </c>
      <c r="AR71" s="197">
        <v>14.86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159.54</v>
      </c>
      <c r="L72" s="197">
        <v>42.04</v>
      </c>
      <c r="M72" s="197">
        <v>0</v>
      </c>
      <c r="N72" s="197">
        <v>29</v>
      </c>
      <c r="O72" s="197">
        <v>48.7</v>
      </c>
      <c r="P72" s="197">
        <v>61.44</v>
      </c>
      <c r="Q72" s="197">
        <v>4.91</v>
      </c>
      <c r="R72" s="197">
        <v>4.95</v>
      </c>
      <c r="S72" s="197">
        <v>0</v>
      </c>
      <c r="T72" s="197">
        <v>0</v>
      </c>
      <c r="U72" s="197">
        <v>282.68</v>
      </c>
      <c r="V72" s="197">
        <v>3.41</v>
      </c>
      <c r="W72" s="197">
        <v>7.75</v>
      </c>
      <c r="X72" s="197">
        <v>36.22</v>
      </c>
      <c r="Y72" s="197">
        <v>0</v>
      </c>
      <c r="Z72">
        <v>0</v>
      </c>
      <c r="AA72" s="197">
        <v>7.87</v>
      </c>
      <c r="AB72" s="197">
        <v>0</v>
      </c>
      <c r="AC72" s="197">
        <v>0</v>
      </c>
      <c r="AD72" s="197">
        <v>0</v>
      </c>
      <c r="AE72" s="197">
        <v>42.59</v>
      </c>
      <c r="AF72" s="197">
        <v>0</v>
      </c>
      <c r="AG72" s="197">
        <v>0</v>
      </c>
      <c r="AH72" s="197">
        <v>0</v>
      </c>
      <c r="AI72" s="197">
        <v>57.6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68.33</v>
      </c>
      <c r="AQ72" s="197">
        <v>18.829999999999998</v>
      </c>
      <c r="AR72" s="197">
        <v>10.19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159.54</v>
      </c>
      <c r="L73" s="197">
        <v>42.04</v>
      </c>
      <c r="M73" s="197">
        <v>0</v>
      </c>
      <c r="N73" s="197">
        <v>29</v>
      </c>
      <c r="O73" s="197">
        <v>48.7</v>
      </c>
      <c r="P73" s="197">
        <v>59.29</v>
      </c>
      <c r="Q73" s="197">
        <v>4.91</v>
      </c>
      <c r="R73" s="197">
        <v>4.95</v>
      </c>
      <c r="S73" s="197">
        <v>0</v>
      </c>
      <c r="T73" s="197">
        <v>0</v>
      </c>
      <c r="U73" s="197">
        <v>282.68</v>
      </c>
      <c r="V73" s="197">
        <v>3.41</v>
      </c>
      <c r="W73" s="197">
        <v>7.75</v>
      </c>
      <c r="X73" s="197">
        <v>36.22</v>
      </c>
      <c r="Y73" s="197">
        <v>0</v>
      </c>
      <c r="Z73">
        <v>0</v>
      </c>
      <c r="AA73" s="197">
        <v>7.87</v>
      </c>
      <c r="AB73" s="197">
        <v>0</v>
      </c>
      <c r="AC73" s="197">
        <v>0</v>
      </c>
      <c r="AD73" s="197">
        <v>0</v>
      </c>
      <c r="AE73" s="197">
        <v>42.59</v>
      </c>
      <c r="AF73" s="197">
        <v>0</v>
      </c>
      <c r="AG73" s="197">
        <v>0</v>
      </c>
      <c r="AH73" s="197">
        <v>0</v>
      </c>
      <c r="AI73" s="197">
        <v>57.6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68.33</v>
      </c>
      <c r="AQ73" s="197">
        <v>18.829999999999998</v>
      </c>
      <c r="AR73" s="197">
        <v>6.25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159.54</v>
      </c>
      <c r="L74" s="197">
        <v>42.04</v>
      </c>
      <c r="M74" s="197">
        <v>0</v>
      </c>
      <c r="N74" s="197">
        <v>29</v>
      </c>
      <c r="O74" s="197">
        <v>48.7</v>
      </c>
      <c r="P74" s="197">
        <v>59.29</v>
      </c>
      <c r="Q74" s="197">
        <v>4.91</v>
      </c>
      <c r="R74" s="197">
        <v>4.95</v>
      </c>
      <c r="S74" s="197">
        <v>0</v>
      </c>
      <c r="T74" s="197">
        <v>0</v>
      </c>
      <c r="U74" s="197">
        <v>282.68</v>
      </c>
      <c r="V74" s="197">
        <v>3.41</v>
      </c>
      <c r="W74" s="197">
        <v>7.75</v>
      </c>
      <c r="X74" s="197">
        <v>36.22</v>
      </c>
      <c r="Y74" s="197">
        <v>0</v>
      </c>
      <c r="Z74">
        <v>0</v>
      </c>
      <c r="AA74" s="197">
        <v>7.87</v>
      </c>
      <c r="AB74" s="197">
        <v>0</v>
      </c>
      <c r="AC74" s="197">
        <v>0</v>
      </c>
      <c r="AD74" s="197">
        <v>0</v>
      </c>
      <c r="AE74" s="197">
        <v>42.59</v>
      </c>
      <c r="AF74" s="197">
        <v>0</v>
      </c>
      <c r="AG74" s="197">
        <v>0</v>
      </c>
      <c r="AH74" s="197">
        <v>0</v>
      </c>
      <c r="AI74" s="197">
        <v>57.6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68.33</v>
      </c>
      <c r="AQ74" s="197">
        <v>18.829999999999998</v>
      </c>
      <c r="AR74" s="197">
        <v>3.99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159.52000000000001</v>
      </c>
      <c r="L75" s="197">
        <v>42.04</v>
      </c>
      <c r="M75" s="197">
        <v>0</v>
      </c>
      <c r="N75" s="197">
        <v>29</v>
      </c>
      <c r="O75" s="197">
        <v>48.7</v>
      </c>
      <c r="P75" s="197">
        <v>57.49</v>
      </c>
      <c r="Q75" s="197">
        <v>4.91</v>
      </c>
      <c r="R75" s="197">
        <v>4.95</v>
      </c>
      <c r="S75" s="197">
        <v>0.04</v>
      </c>
      <c r="T75" s="197">
        <v>0</v>
      </c>
      <c r="U75" s="197">
        <v>282.68</v>
      </c>
      <c r="V75" s="197">
        <v>3.41</v>
      </c>
      <c r="W75" s="197">
        <v>7.75</v>
      </c>
      <c r="X75" s="197">
        <v>36.22</v>
      </c>
      <c r="Y75" s="197">
        <v>0</v>
      </c>
      <c r="Z75">
        <v>0</v>
      </c>
      <c r="AA75" s="197">
        <v>7.87</v>
      </c>
      <c r="AB75" s="197">
        <v>0</v>
      </c>
      <c r="AC75" s="197">
        <v>0</v>
      </c>
      <c r="AD75" s="197">
        <v>0</v>
      </c>
      <c r="AE75" s="197">
        <v>42.59</v>
      </c>
      <c r="AF75" s="197">
        <v>0</v>
      </c>
      <c r="AG75" s="197">
        <v>0</v>
      </c>
      <c r="AH75" s="197">
        <v>0</v>
      </c>
      <c r="AI75" s="197">
        <v>57.6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68.33</v>
      </c>
      <c r="AQ75" s="197">
        <v>18.829999999999998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159.54</v>
      </c>
      <c r="L76" s="197">
        <v>42.04</v>
      </c>
      <c r="M76" s="197">
        <v>0</v>
      </c>
      <c r="N76" s="197">
        <v>29</v>
      </c>
      <c r="O76" s="197">
        <v>48.7</v>
      </c>
      <c r="P76" s="197">
        <v>57.49</v>
      </c>
      <c r="Q76" s="197">
        <v>4.91</v>
      </c>
      <c r="R76" s="197">
        <v>4.95</v>
      </c>
      <c r="S76" s="197">
        <v>0.22</v>
      </c>
      <c r="T76" s="197">
        <v>0</v>
      </c>
      <c r="U76" s="197">
        <v>282.68</v>
      </c>
      <c r="V76" s="197">
        <v>3.41</v>
      </c>
      <c r="W76" s="197">
        <v>7.75</v>
      </c>
      <c r="X76" s="197">
        <v>36.22</v>
      </c>
      <c r="Y76" s="197">
        <v>0</v>
      </c>
      <c r="Z76">
        <v>0</v>
      </c>
      <c r="AA76" s="197">
        <v>7.87</v>
      </c>
      <c r="AB76" s="197">
        <v>0</v>
      </c>
      <c r="AC76" s="197">
        <v>0</v>
      </c>
      <c r="AD76" s="197">
        <v>0</v>
      </c>
      <c r="AE76" s="197">
        <v>42.59</v>
      </c>
      <c r="AF76" s="197">
        <v>0</v>
      </c>
      <c r="AG76" s="197">
        <v>0</v>
      </c>
      <c r="AH76" s="197">
        <v>0</v>
      </c>
      <c r="AI76" s="197">
        <v>57.6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68.33</v>
      </c>
      <c r="AQ76" s="197">
        <v>18.829999999999998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159.53</v>
      </c>
      <c r="L77" s="197">
        <v>44.69</v>
      </c>
      <c r="M77" s="197">
        <v>0</v>
      </c>
      <c r="N77" s="197">
        <v>29</v>
      </c>
      <c r="O77" s="197">
        <v>48.7</v>
      </c>
      <c r="P77" s="197">
        <v>57.49</v>
      </c>
      <c r="Q77" s="197">
        <v>4.91</v>
      </c>
      <c r="R77" s="197">
        <v>4.95</v>
      </c>
      <c r="S77" s="197">
        <v>0.16</v>
      </c>
      <c r="T77" s="197">
        <v>0</v>
      </c>
      <c r="U77" s="197">
        <v>282.68</v>
      </c>
      <c r="V77" s="197">
        <v>3.41</v>
      </c>
      <c r="W77" s="197">
        <v>7.75</v>
      </c>
      <c r="X77" s="197">
        <v>36.22</v>
      </c>
      <c r="Y77" s="197">
        <v>0</v>
      </c>
      <c r="Z77">
        <v>0</v>
      </c>
      <c r="AA77" s="197">
        <v>7.87</v>
      </c>
      <c r="AB77" s="197">
        <v>0</v>
      </c>
      <c r="AC77" s="197">
        <v>0</v>
      </c>
      <c r="AD77" s="197">
        <v>0</v>
      </c>
      <c r="AE77" s="197">
        <v>42.59</v>
      </c>
      <c r="AF77" s="197">
        <v>0</v>
      </c>
      <c r="AG77" s="197">
        <v>0</v>
      </c>
      <c r="AH77" s="197">
        <v>0</v>
      </c>
      <c r="AI77" s="197">
        <v>57.6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68.33</v>
      </c>
      <c r="AQ77" s="197">
        <v>18.829999999999998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159.53</v>
      </c>
      <c r="L78" s="197">
        <v>49.16</v>
      </c>
      <c r="M78" s="197">
        <v>0</v>
      </c>
      <c r="N78" s="197">
        <v>29</v>
      </c>
      <c r="O78" s="197">
        <v>48.7</v>
      </c>
      <c r="P78" s="197">
        <v>57.49</v>
      </c>
      <c r="Q78" s="197">
        <v>4.91</v>
      </c>
      <c r="R78" s="197">
        <v>4.95</v>
      </c>
      <c r="S78" s="197">
        <v>0.2</v>
      </c>
      <c r="T78" s="197">
        <v>0</v>
      </c>
      <c r="U78" s="197">
        <v>282.68</v>
      </c>
      <c r="V78" s="197">
        <v>3.41</v>
      </c>
      <c r="W78" s="197">
        <v>7.75</v>
      </c>
      <c r="X78" s="197">
        <v>36.22</v>
      </c>
      <c r="Y78" s="197">
        <v>0</v>
      </c>
      <c r="Z78">
        <v>0</v>
      </c>
      <c r="AA78" s="197">
        <v>8</v>
      </c>
      <c r="AB78" s="197">
        <v>0</v>
      </c>
      <c r="AC78" s="197">
        <v>0</v>
      </c>
      <c r="AD78" s="197">
        <v>0</v>
      </c>
      <c r="AE78" s="197">
        <v>42.59</v>
      </c>
      <c r="AF78" s="197">
        <v>0</v>
      </c>
      <c r="AG78" s="197">
        <v>0</v>
      </c>
      <c r="AH78" s="197">
        <v>0</v>
      </c>
      <c r="AI78" s="197">
        <v>57.6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68.33</v>
      </c>
      <c r="AQ78" s="197">
        <v>18.829999999999998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159.53</v>
      </c>
      <c r="L79" s="197">
        <v>48.64</v>
      </c>
      <c r="M79" s="197">
        <v>0</v>
      </c>
      <c r="N79" s="197">
        <v>29</v>
      </c>
      <c r="O79" s="197">
        <v>48.7</v>
      </c>
      <c r="P79" s="197">
        <v>57.49</v>
      </c>
      <c r="Q79" s="197">
        <v>4.91</v>
      </c>
      <c r="R79" s="197">
        <v>4.95</v>
      </c>
      <c r="S79" s="197">
        <v>2.89</v>
      </c>
      <c r="T79" s="197">
        <v>0</v>
      </c>
      <c r="U79" s="197">
        <v>282.68</v>
      </c>
      <c r="V79" s="197">
        <v>3.41</v>
      </c>
      <c r="W79" s="197">
        <v>7.3</v>
      </c>
      <c r="X79" s="197">
        <v>36.22</v>
      </c>
      <c r="Y79" s="197">
        <v>0</v>
      </c>
      <c r="Z79">
        <v>0</v>
      </c>
      <c r="AA79" s="197">
        <v>8</v>
      </c>
      <c r="AB79" s="197">
        <v>0</v>
      </c>
      <c r="AC79" s="197">
        <v>0</v>
      </c>
      <c r="AD79" s="197">
        <v>0</v>
      </c>
      <c r="AE79" s="197">
        <v>42.59</v>
      </c>
      <c r="AF79" s="197">
        <v>0</v>
      </c>
      <c r="AG79" s="197">
        <v>0</v>
      </c>
      <c r="AH79" s="197">
        <v>0</v>
      </c>
      <c r="AI79" s="197">
        <v>57.6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68.33</v>
      </c>
      <c r="AQ79" s="197">
        <v>18.829999999999998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159.53</v>
      </c>
      <c r="L80" s="197">
        <v>50.4</v>
      </c>
      <c r="M80" s="197">
        <v>0</v>
      </c>
      <c r="N80" s="197">
        <v>29</v>
      </c>
      <c r="O80" s="197">
        <v>48.7</v>
      </c>
      <c r="P80" s="197">
        <v>57.49</v>
      </c>
      <c r="Q80" s="197">
        <v>4.91</v>
      </c>
      <c r="R80" s="197">
        <v>4.95</v>
      </c>
      <c r="S80" s="197">
        <v>4</v>
      </c>
      <c r="T80" s="197">
        <v>0</v>
      </c>
      <c r="U80" s="197">
        <v>282.68</v>
      </c>
      <c r="V80" s="197">
        <v>3.41</v>
      </c>
      <c r="W80" s="197">
        <v>7.3</v>
      </c>
      <c r="X80" s="197">
        <v>36.22</v>
      </c>
      <c r="Y80" s="197">
        <v>0</v>
      </c>
      <c r="Z80">
        <v>0</v>
      </c>
      <c r="AA80" s="197">
        <v>8</v>
      </c>
      <c r="AB80" s="197">
        <v>0</v>
      </c>
      <c r="AC80" s="197">
        <v>0</v>
      </c>
      <c r="AD80" s="197">
        <v>0</v>
      </c>
      <c r="AE80" s="197">
        <v>42.59</v>
      </c>
      <c r="AF80" s="197">
        <v>0</v>
      </c>
      <c r="AG80" s="197">
        <v>0</v>
      </c>
      <c r="AH80" s="197">
        <v>0</v>
      </c>
      <c r="AI80" s="197">
        <v>57.6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68.33</v>
      </c>
      <c r="AQ80" s="197">
        <v>18.829999999999998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159.53</v>
      </c>
      <c r="L81" s="197">
        <v>50.83</v>
      </c>
      <c r="M81" s="197">
        <v>0</v>
      </c>
      <c r="N81" s="197">
        <v>29</v>
      </c>
      <c r="O81" s="197">
        <v>48.7</v>
      </c>
      <c r="P81" s="197">
        <v>57.49</v>
      </c>
      <c r="Q81" s="197">
        <v>4.91</v>
      </c>
      <c r="R81" s="197">
        <v>4.95</v>
      </c>
      <c r="S81" s="197">
        <v>4.34</v>
      </c>
      <c r="T81" s="197">
        <v>0</v>
      </c>
      <c r="U81" s="197">
        <v>282.68</v>
      </c>
      <c r="V81" s="197">
        <v>3.41</v>
      </c>
      <c r="W81" s="197">
        <v>7.3</v>
      </c>
      <c r="X81" s="197">
        <v>36.22</v>
      </c>
      <c r="Y81" s="197">
        <v>0</v>
      </c>
      <c r="Z81">
        <v>0</v>
      </c>
      <c r="AA81" s="197">
        <v>8</v>
      </c>
      <c r="AB81" s="197">
        <v>0</v>
      </c>
      <c r="AC81" s="197">
        <v>0</v>
      </c>
      <c r="AD81" s="197">
        <v>0</v>
      </c>
      <c r="AE81" s="197">
        <v>42.59</v>
      </c>
      <c r="AF81" s="197">
        <v>0</v>
      </c>
      <c r="AG81" s="197">
        <v>0</v>
      </c>
      <c r="AH81" s="197">
        <v>0</v>
      </c>
      <c r="AI81" s="197">
        <v>57.6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68.33</v>
      </c>
      <c r="AQ81" s="197">
        <v>18.829999999999998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159.53</v>
      </c>
      <c r="L82" s="197">
        <v>52.78</v>
      </c>
      <c r="M82" s="197">
        <v>0</v>
      </c>
      <c r="N82" s="197">
        <v>29</v>
      </c>
      <c r="O82" s="197">
        <v>48.7</v>
      </c>
      <c r="P82" s="197">
        <v>57.49</v>
      </c>
      <c r="Q82" s="197">
        <v>4.91</v>
      </c>
      <c r="R82" s="197">
        <v>4.95</v>
      </c>
      <c r="S82" s="197">
        <v>4.75</v>
      </c>
      <c r="T82" s="197">
        <v>0</v>
      </c>
      <c r="U82" s="197">
        <v>282.68</v>
      </c>
      <c r="V82" s="197">
        <v>3.41</v>
      </c>
      <c r="W82" s="197">
        <v>7.3</v>
      </c>
      <c r="X82" s="197">
        <v>36.22</v>
      </c>
      <c r="Y82" s="197">
        <v>0</v>
      </c>
      <c r="Z82">
        <v>0</v>
      </c>
      <c r="AA82" s="197">
        <v>8</v>
      </c>
      <c r="AB82" s="197">
        <v>0</v>
      </c>
      <c r="AC82" s="197">
        <v>0</v>
      </c>
      <c r="AD82" s="197">
        <v>0</v>
      </c>
      <c r="AE82" s="197">
        <v>42.59</v>
      </c>
      <c r="AF82" s="197">
        <v>0</v>
      </c>
      <c r="AG82" s="197">
        <v>0</v>
      </c>
      <c r="AH82" s="197">
        <v>0</v>
      </c>
      <c r="AI82" s="197">
        <v>57.6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68.33</v>
      </c>
      <c r="AQ82" s="197">
        <v>18.829999999999998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159.53</v>
      </c>
      <c r="L83" s="197">
        <v>53.06</v>
      </c>
      <c r="M83" s="197">
        <v>0</v>
      </c>
      <c r="N83" s="197">
        <v>29</v>
      </c>
      <c r="O83" s="197">
        <v>48.7</v>
      </c>
      <c r="P83" s="197">
        <v>57.49</v>
      </c>
      <c r="Q83" s="197">
        <v>4.91</v>
      </c>
      <c r="R83" s="197">
        <v>4.95</v>
      </c>
      <c r="S83" s="197">
        <v>0.68</v>
      </c>
      <c r="T83" s="197">
        <v>0</v>
      </c>
      <c r="U83" s="197">
        <v>282.68</v>
      </c>
      <c r="V83" s="197">
        <v>3.41</v>
      </c>
      <c r="W83" s="197">
        <v>7.3</v>
      </c>
      <c r="X83" s="197">
        <v>36.22</v>
      </c>
      <c r="Y83" s="197">
        <v>0</v>
      </c>
      <c r="Z83">
        <v>0</v>
      </c>
      <c r="AA83" s="197">
        <v>8</v>
      </c>
      <c r="AB83" s="197">
        <v>0</v>
      </c>
      <c r="AC83" s="197">
        <v>0</v>
      </c>
      <c r="AD83" s="197">
        <v>0</v>
      </c>
      <c r="AE83" s="197">
        <v>42.59</v>
      </c>
      <c r="AF83" s="197">
        <v>0</v>
      </c>
      <c r="AG83" s="197">
        <v>0</v>
      </c>
      <c r="AH83" s="197">
        <v>0</v>
      </c>
      <c r="AI83" s="197">
        <v>57.6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68.33</v>
      </c>
      <c r="AQ83" s="197">
        <v>18.829999999999998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159.53</v>
      </c>
      <c r="L84" s="197">
        <v>54.92</v>
      </c>
      <c r="M84" s="197">
        <v>0</v>
      </c>
      <c r="N84" s="197">
        <v>29</v>
      </c>
      <c r="O84" s="197">
        <v>48.7</v>
      </c>
      <c r="P84" s="197">
        <v>57.49</v>
      </c>
      <c r="Q84" s="197">
        <v>4.91</v>
      </c>
      <c r="R84" s="197">
        <v>4.95</v>
      </c>
      <c r="S84" s="197">
        <v>1.02</v>
      </c>
      <c r="T84" s="197">
        <v>0</v>
      </c>
      <c r="U84" s="197">
        <v>282.68</v>
      </c>
      <c r="V84" s="197">
        <v>3.41</v>
      </c>
      <c r="W84" s="197">
        <v>7.3</v>
      </c>
      <c r="X84" s="197">
        <v>36.22</v>
      </c>
      <c r="Y84" s="197">
        <v>0</v>
      </c>
      <c r="Z84">
        <v>0</v>
      </c>
      <c r="AA84" s="197">
        <v>8</v>
      </c>
      <c r="AB84" s="197">
        <v>0</v>
      </c>
      <c r="AC84" s="197">
        <v>0</v>
      </c>
      <c r="AD84" s="197">
        <v>0</v>
      </c>
      <c r="AE84" s="197">
        <v>42.59</v>
      </c>
      <c r="AF84" s="197">
        <v>0</v>
      </c>
      <c r="AG84" s="197">
        <v>0</v>
      </c>
      <c r="AH84" s="197">
        <v>0</v>
      </c>
      <c r="AI84" s="197">
        <v>57.6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68.33</v>
      </c>
      <c r="AQ84" s="197">
        <v>18.829999999999998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159.53</v>
      </c>
      <c r="L85" s="197">
        <v>55.3</v>
      </c>
      <c r="M85" s="197">
        <v>0</v>
      </c>
      <c r="N85" s="197">
        <v>29</v>
      </c>
      <c r="O85" s="197">
        <v>48.7</v>
      </c>
      <c r="P85" s="197">
        <v>57.49</v>
      </c>
      <c r="Q85" s="197">
        <v>4.91</v>
      </c>
      <c r="R85" s="197">
        <v>4.95</v>
      </c>
      <c r="S85" s="197">
        <v>1.02</v>
      </c>
      <c r="T85" s="197">
        <v>0</v>
      </c>
      <c r="U85" s="197">
        <v>282.68</v>
      </c>
      <c r="V85" s="197">
        <v>3.41</v>
      </c>
      <c r="W85" s="197">
        <v>7.31</v>
      </c>
      <c r="X85" s="197">
        <v>36.22</v>
      </c>
      <c r="Y85" s="197">
        <v>0</v>
      </c>
      <c r="Z85">
        <v>0</v>
      </c>
      <c r="AA85" s="197">
        <v>8</v>
      </c>
      <c r="AB85" s="197">
        <v>0</v>
      </c>
      <c r="AC85" s="197">
        <v>0</v>
      </c>
      <c r="AD85" s="197">
        <v>0</v>
      </c>
      <c r="AE85" s="197">
        <v>42.59</v>
      </c>
      <c r="AF85" s="197">
        <v>0</v>
      </c>
      <c r="AG85" s="197">
        <v>0</v>
      </c>
      <c r="AH85" s="197">
        <v>0</v>
      </c>
      <c r="AI85" s="197">
        <v>57.6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68.33</v>
      </c>
      <c r="AQ85" s="197">
        <v>18.829999999999998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159.53</v>
      </c>
      <c r="L86" s="197">
        <v>57.15</v>
      </c>
      <c r="M86" s="197">
        <v>0</v>
      </c>
      <c r="N86" s="197">
        <v>29</v>
      </c>
      <c r="O86" s="197">
        <v>48.7</v>
      </c>
      <c r="P86" s="197">
        <v>57.49</v>
      </c>
      <c r="Q86" s="197">
        <v>4.91</v>
      </c>
      <c r="R86" s="197">
        <v>4.95</v>
      </c>
      <c r="S86" s="197">
        <v>1.02</v>
      </c>
      <c r="T86" s="197">
        <v>0</v>
      </c>
      <c r="U86" s="197">
        <v>282.68</v>
      </c>
      <c r="V86" s="197">
        <v>3.41</v>
      </c>
      <c r="W86" s="197">
        <v>7.31</v>
      </c>
      <c r="X86" s="197">
        <v>36.22</v>
      </c>
      <c r="Y86" s="197">
        <v>0</v>
      </c>
      <c r="Z86">
        <v>0</v>
      </c>
      <c r="AA86" s="197">
        <v>8</v>
      </c>
      <c r="AB86" s="197">
        <v>0</v>
      </c>
      <c r="AC86" s="197">
        <v>0</v>
      </c>
      <c r="AD86" s="197">
        <v>0</v>
      </c>
      <c r="AE86" s="197">
        <v>42.59</v>
      </c>
      <c r="AF86" s="197">
        <v>0</v>
      </c>
      <c r="AG86" s="197">
        <v>0</v>
      </c>
      <c r="AH86" s="197">
        <v>0</v>
      </c>
      <c r="AI86" s="197">
        <v>57.6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68.33</v>
      </c>
      <c r="AQ86" s="197">
        <v>18.829999999999998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159.53</v>
      </c>
      <c r="L87" s="197">
        <v>57.52</v>
      </c>
      <c r="M87" s="197">
        <v>0</v>
      </c>
      <c r="N87" s="197">
        <v>29</v>
      </c>
      <c r="O87" s="197">
        <v>48.7</v>
      </c>
      <c r="P87" s="197">
        <v>57.49</v>
      </c>
      <c r="Q87" s="197">
        <v>4.91</v>
      </c>
      <c r="R87" s="197">
        <v>4.95</v>
      </c>
      <c r="S87" s="197">
        <v>1.7</v>
      </c>
      <c r="T87" s="197">
        <v>0</v>
      </c>
      <c r="U87" s="197">
        <v>282.68</v>
      </c>
      <c r="V87" s="197">
        <v>3.41</v>
      </c>
      <c r="W87" s="197">
        <v>7.31</v>
      </c>
      <c r="X87" s="197">
        <v>36.22</v>
      </c>
      <c r="Y87" s="197">
        <v>0</v>
      </c>
      <c r="Z87">
        <v>0</v>
      </c>
      <c r="AA87" s="197">
        <v>8</v>
      </c>
      <c r="AB87" s="197">
        <v>0</v>
      </c>
      <c r="AC87" s="197">
        <v>0</v>
      </c>
      <c r="AD87" s="197">
        <v>0</v>
      </c>
      <c r="AE87" s="197">
        <v>42.59</v>
      </c>
      <c r="AF87" s="197">
        <v>0</v>
      </c>
      <c r="AG87" s="197">
        <v>0</v>
      </c>
      <c r="AH87" s="197">
        <v>0</v>
      </c>
      <c r="AI87" s="197">
        <v>57.6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68.33</v>
      </c>
      <c r="AQ87" s="197">
        <v>18.829999999999998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159.53</v>
      </c>
      <c r="L88" s="197">
        <v>59.38</v>
      </c>
      <c r="M88" s="197">
        <v>0</v>
      </c>
      <c r="N88" s="197">
        <v>29</v>
      </c>
      <c r="O88" s="197">
        <v>48.7</v>
      </c>
      <c r="P88" s="197">
        <v>57.49</v>
      </c>
      <c r="Q88" s="197">
        <v>4.91</v>
      </c>
      <c r="R88" s="197">
        <v>4.95</v>
      </c>
      <c r="S88" s="197">
        <v>2.38</v>
      </c>
      <c r="T88" s="197">
        <v>0</v>
      </c>
      <c r="U88" s="197">
        <v>282.68</v>
      </c>
      <c r="V88" s="197">
        <v>3.41</v>
      </c>
      <c r="W88" s="197">
        <v>7.31</v>
      </c>
      <c r="X88" s="197">
        <v>36.22</v>
      </c>
      <c r="Y88" s="197">
        <v>0</v>
      </c>
      <c r="Z88">
        <v>0</v>
      </c>
      <c r="AA88" s="197">
        <v>8</v>
      </c>
      <c r="AB88" s="197">
        <v>0</v>
      </c>
      <c r="AC88" s="197">
        <v>0</v>
      </c>
      <c r="AD88" s="197">
        <v>0</v>
      </c>
      <c r="AE88" s="197">
        <v>42.59</v>
      </c>
      <c r="AF88" s="197">
        <v>0</v>
      </c>
      <c r="AG88" s="197">
        <v>0</v>
      </c>
      <c r="AH88" s="197">
        <v>0</v>
      </c>
      <c r="AI88" s="197">
        <v>57.6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68.33</v>
      </c>
      <c r="AQ88" s="197">
        <v>18.829999999999998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159.53</v>
      </c>
      <c r="L89" s="197">
        <v>61.61</v>
      </c>
      <c r="M89" s="197">
        <v>0</v>
      </c>
      <c r="N89" s="197">
        <v>29</v>
      </c>
      <c r="O89" s="197">
        <v>48.7</v>
      </c>
      <c r="P89" s="197">
        <v>57.49</v>
      </c>
      <c r="Q89" s="197">
        <v>4.91</v>
      </c>
      <c r="R89" s="197">
        <v>4.95</v>
      </c>
      <c r="S89" s="197">
        <v>0.2</v>
      </c>
      <c r="T89" s="197">
        <v>0</v>
      </c>
      <c r="U89" s="197">
        <v>282.68</v>
      </c>
      <c r="V89" s="197">
        <v>3.41</v>
      </c>
      <c r="W89" s="197">
        <v>7.31</v>
      </c>
      <c r="X89" s="197">
        <v>36.22</v>
      </c>
      <c r="Y89" s="197">
        <v>0</v>
      </c>
      <c r="Z89">
        <v>0</v>
      </c>
      <c r="AA89" s="197">
        <v>8</v>
      </c>
      <c r="AB89" s="197">
        <v>0</v>
      </c>
      <c r="AC89" s="197">
        <v>0</v>
      </c>
      <c r="AD89" s="197">
        <v>0</v>
      </c>
      <c r="AE89" s="197">
        <v>42.59</v>
      </c>
      <c r="AF89" s="197">
        <v>0</v>
      </c>
      <c r="AG89" s="197">
        <v>0</v>
      </c>
      <c r="AH89" s="197">
        <v>0</v>
      </c>
      <c r="AI89" s="197">
        <v>57.6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68.33</v>
      </c>
      <c r="AQ89" s="197">
        <v>18.829999999999998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159.53</v>
      </c>
      <c r="L90" s="197">
        <v>61.98</v>
      </c>
      <c r="M90" s="197">
        <v>0</v>
      </c>
      <c r="N90" s="197">
        <v>29</v>
      </c>
      <c r="O90" s="197">
        <v>48.7</v>
      </c>
      <c r="P90" s="197">
        <v>57.49</v>
      </c>
      <c r="Q90" s="197">
        <v>4.91</v>
      </c>
      <c r="R90" s="197">
        <v>4.95</v>
      </c>
      <c r="S90" s="197">
        <v>0</v>
      </c>
      <c r="T90" s="197">
        <v>0</v>
      </c>
      <c r="U90" s="197">
        <v>282.68</v>
      </c>
      <c r="V90" s="197">
        <v>3.41</v>
      </c>
      <c r="W90" s="197">
        <v>7.31</v>
      </c>
      <c r="X90" s="197">
        <v>36.22</v>
      </c>
      <c r="Y90" s="197">
        <v>0</v>
      </c>
      <c r="Z90">
        <v>0</v>
      </c>
      <c r="AA90" s="197">
        <v>8</v>
      </c>
      <c r="AB90" s="197">
        <v>0</v>
      </c>
      <c r="AC90" s="197">
        <v>0</v>
      </c>
      <c r="AD90" s="197">
        <v>0</v>
      </c>
      <c r="AE90" s="197">
        <v>42.59</v>
      </c>
      <c r="AF90" s="197">
        <v>0</v>
      </c>
      <c r="AG90" s="197">
        <v>0</v>
      </c>
      <c r="AH90" s="197">
        <v>0</v>
      </c>
      <c r="AI90" s="197">
        <v>57.6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68.33</v>
      </c>
      <c r="AQ90" s="197">
        <v>18.829999999999998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159.53</v>
      </c>
      <c r="L91" s="197">
        <v>63</v>
      </c>
      <c r="M91" s="197">
        <v>0</v>
      </c>
      <c r="N91" s="197">
        <v>29</v>
      </c>
      <c r="O91" s="197">
        <v>48.7</v>
      </c>
      <c r="P91" s="197">
        <v>57.49</v>
      </c>
      <c r="Q91" s="197">
        <v>4.91</v>
      </c>
      <c r="R91" s="197">
        <v>4.95</v>
      </c>
      <c r="S91" s="197">
        <v>0</v>
      </c>
      <c r="T91" s="197">
        <v>0</v>
      </c>
      <c r="U91" s="197">
        <v>282.68</v>
      </c>
      <c r="V91" s="197">
        <v>3.41</v>
      </c>
      <c r="W91" s="197">
        <v>7.31</v>
      </c>
      <c r="X91" s="197">
        <v>36.22</v>
      </c>
      <c r="Y91" s="197">
        <v>0</v>
      </c>
      <c r="Z91">
        <v>0</v>
      </c>
      <c r="AA91" s="197">
        <v>8</v>
      </c>
      <c r="AB91" s="197">
        <v>0</v>
      </c>
      <c r="AC91" s="197">
        <v>0</v>
      </c>
      <c r="AD91" s="197">
        <v>0</v>
      </c>
      <c r="AE91" s="197">
        <v>42.59</v>
      </c>
      <c r="AF91" s="197">
        <v>0</v>
      </c>
      <c r="AG91" s="197">
        <v>0</v>
      </c>
      <c r="AH91" s="197">
        <v>0</v>
      </c>
      <c r="AI91" s="197">
        <v>57.6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68.33</v>
      </c>
      <c r="AQ91" s="197">
        <v>18.829999999999998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159.53</v>
      </c>
      <c r="L92" s="197">
        <v>63.06</v>
      </c>
      <c r="M92" s="197">
        <v>0</v>
      </c>
      <c r="N92" s="197">
        <v>29</v>
      </c>
      <c r="O92" s="197">
        <v>48.7</v>
      </c>
      <c r="P92" s="197">
        <v>57.49</v>
      </c>
      <c r="Q92" s="197">
        <v>4.91</v>
      </c>
      <c r="R92" s="197">
        <v>4.95</v>
      </c>
      <c r="S92" s="197">
        <v>0</v>
      </c>
      <c r="T92" s="197">
        <v>0</v>
      </c>
      <c r="U92" s="197">
        <v>282.68</v>
      </c>
      <c r="V92" s="197">
        <v>3.41</v>
      </c>
      <c r="W92" s="197">
        <v>7.31</v>
      </c>
      <c r="X92" s="197">
        <v>36.22</v>
      </c>
      <c r="Y92" s="197">
        <v>0</v>
      </c>
      <c r="Z92">
        <v>0</v>
      </c>
      <c r="AA92" s="197">
        <v>8</v>
      </c>
      <c r="AB92" s="197">
        <v>0</v>
      </c>
      <c r="AC92" s="197">
        <v>0</v>
      </c>
      <c r="AD92" s="197">
        <v>0</v>
      </c>
      <c r="AE92" s="197">
        <v>42.59</v>
      </c>
      <c r="AF92" s="197">
        <v>0</v>
      </c>
      <c r="AG92" s="197">
        <v>0</v>
      </c>
      <c r="AH92" s="197">
        <v>0</v>
      </c>
      <c r="AI92" s="197">
        <v>57.6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68.33</v>
      </c>
      <c r="AQ92" s="197">
        <v>18.829999999999998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159.53</v>
      </c>
      <c r="L93" s="197">
        <v>63.06</v>
      </c>
      <c r="M93" s="197">
        <v>0</v>
      </c>
      <c r="N93" s="197">
        <v>29</v>
      </c>
      <c r="O93" s="197">
        <v>48.7</v>
      </c>
      <c r="P93" s="197">
        <v>57.49</v>
      </c>
      <c r="Q93" s="197">
        <v>4.91</v>
      </c>
      <c r="R93" s="197">
        <v>4.95</v>
      </c>
      <c r="S93" s="197">
        <v>0</v>
      </c>
      <c r="T93" s="197">
        <v>0</v>
      </c>
      <c r="U93" s="197">
        <v>282.68</v>
      </c>
      <c r="V93" s="197">
        <v>3.41</v>
      </c>
      <c r="W93" s="197">
        <v>7.3</v>
      </c>
      <c r="X93" s="197">
        <v>36.22</v>
      </c>
      <c r="Y93" s="197">
        <v>0</v>
      </c>
      <c r="Z93">
        <v>0</v>
      </c>
      <c r="AA93" s="197">
        <v>8</v>
      </c>
      <c r="AB93" s="197">
        <v>0</v>
      </c>
      <c r="AC93" s="197">
        <v>0</v>
      </c>
      <c r="AD93" s="197">
        <v>0</v>
      </c>
      <c r="AE93" s="197">
        <v>42.59</v>
      </c>
      <c r="AF93" s="197">
        <v>0</v>
      </c>
      <c r="AG93" s="197">
        <v>0</v>
      </c>
      <c r="AH93" s="197">
        <v>0</v>
      </c>
      <c r="AI93" s="197">
        <v>57.6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68.33</v>
      </c>
      <c r="AQ93" s="197">
        <v>18.829999999999998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159.53</v>
      </c>
      <c r="L94" s="197">
        <v>63.06</v>
      </c>
      <c r="M94" s="197">
        <v>0</v>
      </c>
      <c r="N94" s="197">
        <v>29</v>
      </c>
      <c r="O94" s="197">
        <v>48.7</v>
      </c>
      <c r="P94" s="197">
        <v>57.49</v>
      </c>
      <c r="Q94" s="197">
        <v>4.91</v>
      </c>
      <c r="R94" s="197">
        <v>4.95</v>
      </c>
      <c r="S94" s="197">
        <v>0</v>
      </c>
      <c r="T94" s="197">
        <v>0</v>
      </c>
      <c r="U94" s="197">
        <v>282.68</v>
      </c>
      <c r="V94" s="197">
        <v>3.41</v>
      </c>
      <c r="W94" s="197">
        <v>7.3</v>
      </c>
      <c r="X94" s="197">
        <v>36.22</v>
      </c>
      <c r="Y94" s="197">
        <v>0</v>
      </c>
      <c r="Z94">
        <v>0</v>
      </c>
      <c r="AA94" s="197">
        <v>8</v>
      </c>
      <c r="AB94" s="197">
        <v>0</v>
      </c>
      <c r="AC94" s="197">
        <v>0</v>
      </c>
      <c r="AD94" s="197">
        <v>0</v>
      </c>
      <c r="AE94" s="197">
        <v>42.59</v>
      </c>
      <c r="AF94" s="197">
        <v>0</v>
      </c>
      <c r="AG94" s="197">
        <v>0</v>
      </c>
      <c r="AH94" s="197">
        <v>0</v>
      </c>
      <c r="AI94" s="197">
        <v>57.6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68.33</v>
      </c>
      <c r="AQ94" s="197">
        <v>18.829999999999998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159.53</v>
      </c>
      <c r="L95" s="197">
        <v>63.06</v>
      </c>
      <c r="M95" s="197">
        <v>0</v>
      </c>
      <c r="N95" s="197">
        <v>29</v>
      </c>
      <c r="O95" s="197">
        <v>48.7</v>
      </c>
      <c r="P95" s="197">
        <v>57.49</v>
      </c>
      <c r="Q95" s="197">
        <v>4.91</v>
      </c>
      <c r="R95" s="197">
        <v>4.95</v>
      </c>
      <c r="S95" s="197">
        <v>0</v>
      </c>
      <c r="T95" s="197">
        <v>0</v>
      </c>
      <c r="U95" s="197">
        <v>282.68</v>
      </c>
      <c r="V95" s="197">
        <v>3.41</v>
      </c>
      <c r="W95" s="197">
        <v>7.3</v>
      </c>
      <c r="X95" s="197">
        <v>36.22</v>
      </c>
      <c r="Y95" s="197">
        <v>0</v>
      </c>
      <c r="Z95">
        <v>0</v>
      </c>
      <c r="AA95" s="197">
        <v>8</v>
      </c>
      <c r="AB95" s="197">
        <v>0</v>
      </c>
      <c r="AC95" s="197">
        <v>0</v>
      </c>
      <c r="AD95" s="197">
        <v>0</v>
      </c>
      <c r="AE95" s="197">
        <v>42.59</v>
      </c>
      <c r="AF95" s="197">
        <v>0</v>
      </c>
      <c r="AG95" s="197">
        <v>0</v>
      </c>
      <c r="AH95" s="197">
        <v>0</v>
      </c>
      <c r="AI95" s="197">
        <v>57.6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68.33</v>
      </c>
      <c r="AQ95" s="197">
        <v>18.829999999999998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159.53</v>
      </c>
      <c r="L96" s="197">
        <v>63.06</v>
      </c>
      <c r="M96" s="197">
        <v>0</v>
      </c>
      <c r="N96" s="197">
        <v>29</v>
      </c>
      <c r="O96" s="197">
        <v>48.7</v>
      </c>
      <c r="P96" s="197">
        <v>57.49</v>
      </c>
      <c r="Q96" s="197">
        <v>4.91</v>
      </c>
      <c r="R96" s="197">
        <v>4.95</v>
      </c>
      <c r="S96" s="197">
        <v>0</v>
      </c>
      <c r="T96" s="197">
        <v>0</v>
      </c>
      <c r="U96" s="197">
        <v>282.68</v>
      </c>
      <c r="V96" s="197">
        <v>3.41</v>
      </c>
      <c r="W96" s="197">
        <v>7.3</v>
      </c>
      <c r="X96" s="197">
        <v>36.22</v>
      </c>
      <c r="Y96" s="197">
        <v>0</v>
      </c>
      <c r="Z96">
        <v>0</v>
      </c>
      <c r="AA96" s="197">
        <v>8</v>
      </c>
      <c r="AB96" s="197">
        <v>0</v>
      </c>
      <c r="AC96" s="197">
        <v>0</v>
      </c>
      <c r="AD96" s="197">
        <v>0</v>
      </c>
      <c r="AE96" s="197">
        <v>42.59</v>
      </c>
      <c r="AF96" s="197">
        <v>0</v>
      </c>
      <c r="AG96" s="197">
        <v>0</v>
      </c>
      <c r="AH96" s="197">
        <v>0</v>
      </c>
      <c r="AI96" s="197">
        <v>57.6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68.33</v>
      </c>
      <c r="AQ96" s="197">
        <v>18.829999999999998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159.53</v>
      </c>
      <c r="L97" s="197">
        <v>63.06</v>
      </c>
      <c r="M97" s="197">
        <v>0</v>
      </c>
      <c r="N97" s="197">
        <v>29</v>
      </c>
      <c r="O97" s="197">
        <v>48.7</v>
      </c>
      <c r="P97" s="197">
        <v>57.49</v>
      </c>
      <c r="Q97" s="197">
        <v>4.91</v>
      </c>
      <c r="R97" s="197">
        <v>4.95</v>
      </c>
      <c r="S97" s="197">
        <v>0</v>
      </c>
      <c r="T97" s="197">
        <v>0</v>
      </c>
      <c r="U97" s="197">
        <v>282.68</v>
      </c>
      <c r="V97" s="197">
        <v>3.41</v>
      </c>
      <c r="W97" s="197">
        <v>7.3</v>
      </c>
      <c r="X97" s="197">
        <v>36.22</v>
      </c>
      <c r="Y97" s="197">
        <v>0</v>
      </c>
      <c r="Z97">
        <v>0</v>
      </c>
      <c r="AA97" s="197">
        <v>8</v>
      </c>
      <c r="AB97" s="197">
        <v>0</v>
      </c>
      <c r="AC97" s="197">
        <v>0</v>
      </c>
      <c r="AD97" s="197">
        <v>0</v>
      </c>
      <c r="AE97" s="197">
        <v>42.59</v>
      </c>
      <c r="AF97" s="197">
        <v>0</v>
      </c>
      <c r="AG97" s="197">
        <v>0</v>
      </c>
      <c r="AH97" s="197">
        <v>0</v>
      </c>
      <c r="AI97" s="197">
        <v>57.6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68.33</v>
      </c>
      <c r="AQ97" s="197">
        <v>18.829999999999998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159.53</v>
      </c>
      <c r="L98" s="197">
        <v>63.06</v>
      </c>
      <c r="M98" s="197">
        <v>0</v>
      </c>
      <c r="N98" s="197">
        <v>29</v>
      </c>
      <c r="O98" s="197">
        <v>48.7</v>
      </c>
      <c r="P98" s="197">
        <v>57.49</v>
      </c>
      <c r="Q98" s="197">
        <v>4.91</v>
      </c>
      <c r="R98" s="197">
        <v>4.95</v>
      </c>
      <c r="S98" s="197">
        <v>0</v>
      </c>
      <c r="T98" s="197">
        <v>0</v>
      </c>
      <c r="U98" s="197">
        <v>282.68</v>
      </c>
      <c r="V98" s="197">
        <v>3.41</v>
      </c>
      <c r="W98" s="197">
        <v>7.3</v>
      </c>
      <c r="X98" s="197">
        <v>36.22</v>
      </c>
      <c r="Y98" s="197">
        <v>0</v>
      </c>
      <c r="Z98">
        <v>0</v>
      </c>
      <c r="AA98" s="197">
        <v>8</v>
      </c>
      <c r="AB98" s="197">
        <v>0</v>
      </c>
      <c r="AC98" s="197">
        <v>0</v>
      </c>
      <c r="AD98" s="197">
        <v>0</v>
      </c>
      <c r="AE98" s="197">
        <v>42.59</v>
      </c>
      <c r="AF98" s="197">
        <v>0</v>
      </c>
      <c r="AG98" s="197">
        <v>0</v>
      </c>
      <c r="AH98" s="197">
        <v>0</v>
      </c>
      <c r="AI98" s="197">
        <v>57.6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68.33</v>
      </c>
      <c r="AQ98" s="197">
        <v>18.829999999999998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3.5341875000000065</v>
      </c>
      <c r="L99">
        <f t="shared" si="0"/>
        <v>0.9184099999999995</v>
      </c>
      <c r="M99">
        <f t="shared" si="0"/>
        <v>0</v>
      </c>
      <c r="N99">
        <f t="shared" si="0"/>
        <v>0.69596999999999998</v>
      </c>
      <c r="O99">
        <f t="shared" si="0"/>
        <v>1.1687999999999978</v>
      </c>
      <c r="P99">
        <f t="shared" si="0"/>
        <v>1.5021074999999968</v>
      </c>
      <c r="Q99">
        <f t="shared" si="0"/>
        <v>9.098250000000016E-2</v>
      </c>
      <c r="R99">
        <f t="shared" si="0"/>
        <v>0.13243999999999989</v>
      </c>
      <c r="S99">
        <f t="shared" si="0"/>
        <v>8.3365000000000036E-2</v>
      </c>
      <c r="T99">
        <f t="shared" si="0"/>
        <v>0</v>
      </c>
      <c r="U99">
        <f t="shared" si="0"/>
        <v>6.7825300000000048</v>
      </c>
      <c r="V99">
        <f t="shared" si="0"/>
        <v>7.8330000000000122E-2</v>
      </c>
      <c r="W99">
        <f t="shared" si="0"/>
        <v>0.21549749999999976</v>
      </c>
      <c r="X99">
        <f t="shared" si="0"/>
        <v>0.86927999999999839</v>
      </c>
      <c r="Y99">
        <f t="shared" si="0"/>
        <v>0</v>
      </c>
      <c r="Z99">
        <f t="shared" si="0"/>
        <v>0</v>
      </c>
      <c r="AA99">
        <f t="shared" si="0"/>
        <v>0.19125250000000002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1.0221600000000013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1.382400000000001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1.6399199999999987</v>
      </c>
      <c r="AQ99">
        <f t="shared" si="0"/>
        <v>0.44735999999999942</v>
      </c>
      <c r="AR99">
        <f t="shared" si="0"/>
        <v>0.27695499999999984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3.87</v>
      </c>
      <c r="H3" s="197">
        <v>0</v>
      </c>
      <c r="I3" s="197">
        <v>0</v>
      </c>
      <c r="J3" s="197">
        <v>7.73</v>
      </c>
      <c r="K3" s="197">
        <v>9.1</v>
      </c>
      <c r="L3" s="197">
        <v>372.83</v>
      </c>
      <c r="M3" s="197">
        <v>27.29</v>
      </c>
      <c r="N3" s="197">
        <v>35.03</v>
      </c>
      <c r="O3" s="197">
        <v>0</v>
      </c>
      <c r="P3" s="197">
        <v>39.39</v>
      </c>
      <c r="Q3" s="197">
        <v>5.92</v>
      </c>
      <c r="R3" s="197">
        <v>6.28</v>
      </c>
      <c r="S3" s="197">
        <v>7.83</v>
      </c>
      <c r="T3" s="197">
        <v>0</v>
      </c>
      <c r="U3" s="197">
        <v>61.89</v>
      </c>
      <c r="V3" s="197">
        <v>4.1100000000000003</v>
      </c>
      <c r="W3" s="197">
        <v>12.64</v>
      </c>
      <c r="X3" s="197">
        <v>43.75</v>
      </c>
      <c r="Y3" s="197">
        <v>0</v>
      </c>
      <c r="Z3">
        <v>0</v>
      </c>
      <c r="AA3" s="197">
        <v>12</v>
      </c>
      <c r="AB3" s="197">
        <v>0</v>
      </c>
      <c r="AC3" s="197">
        <v>0</v>
      </c>
      <c r="AD3" s="197">
        <v>0</v>
      </c>
      <c r="AE3" s="197">
        <v>51.09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266.45999999999998</v>
      </c>
      <c r="AN3" s="197">
        <v>0</v>
      </c>
      <c r="AO3">
        <v>0</v>
      </c>
      <c r="AP3" s="197">
        <v>75.099999999999994</v>
      </c>
      <c r="AQ3" s="197">
        <v>22.75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9.1</v>
      </c>
      <c r="L4" s="197">
        <v>372.83</v>
      </c>
      <c r="M4" s="197">
        <v>27.29</v>
      </c>
      <c r="N4" s="197">
        <v>35.03</v>
      </c>
      <c r="O4" s="197">
        <v>0</v>
      </c>
      <c r="P4" s="197">
        <v>39.49</v>
      </c>
      <c r="Q4" s="197">
        <v>5.92</v>
      </c>
      <c r="R4" s="197">
        <v>6.28</v>
      </c>
      <c r="S4" s="197">
        <v>7.83</v>
      </c>
      <c r="T4" s="197">
        <v>0</v>
      </c>
      <c r="U4" s="197">
        <v>61.9</v>
      </c>
      <c r="V4" s="197">
        <v>4.12</v>
      </c>
      <c r="W4" s="197">
        <v>12.79</v>
      </c>
      <c r="X4" s="197">
        <v>43.75</v>
      </c>
      <c r="Y4" s="197">
        <v>0</v>
      </c>
      <c r="Z4">
        <v>0</v>
      </c>
      <c r="AA4" s="197">
        <v>12</v>
      </c>
      <c r="AB4" s="197">
        <v>0</v>
      </c>
      <c r="AC4" s="197">
        <v>0</v>
      </c>
      <c r="AD4" s="197">
        <v>0</v>
      </c>
      <c r="AE4" s="197">
        <v>51.09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266.45999999999998</v>
      </c>
      <c r="AN4" s="197">
        <v>0</v>
      </c>
      <c r="AO4">
        <v>0</v>
      </c>
      <c r="AP4" s="197">
        <v>75.099999999999994</v>
      </c>
      <c r="AQ4" s="197">
        <v>22.75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9.1</v>
      </c>
      <c r="L5" s="197">
        <v>372.83</v>
      </c>
      <c r="M5" s="197">
        <v>27.29</v>
      </c>
      <c r="N5" s="197">
        <v>35.03</v>
      </c>
      <c r="O5" s="197">
        <v>0</v>
      </c>
      <c r="P5" s="197">
        <v>40.46</v>
      </c>
      <c r="Q5" s="197">
        <v>5.92</v>
      </c>
      <c r="R5" s="197">
        <v>6.28</v>
      </c>
      <c r="S5" s="197">
        <v>7.83</v>
      </c>
      <c r="T5" s="197">
        <v>0</v>
      </c>
      <c r="U5" s="197">
        <v>61.9</v>
      </c>
      <c r="V5" s="197">
        <v>4.12</v>
      </c>
      <c r="W5" s="197">
        <v>12.87</v>
      </c>
      <c r="X5" s="197">
        <v>43.75</v>
      </c>
      <c r="Y5" s="197">
        <v>0</v>
      </c>
      <c r="Z5">
        <v>0</v>
      </c>
      <c r="AA5" s="197">
        <v>12</v>
      </c>
      <c r="AB5" s="197">
        <v>0</v>
      </c>
      <c r="AC5" s="197">
        <v>0</v>
      </c>
      <c r="AD5" s="197">
        <v>0</v>
      </c>
      <c r="AE5" s="197">
        <v>51.09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260</v>
      </c>
      <c r="AN5" s="197">
        <v>0</v>
      </c>
      <c r="AO5">
        <v>0</v>
      </c>
      <c r="AP5" s="197">
        <v>75.099999999999994</v>
      </c>
      <c r="AQ5" s="197">
        <v>22.75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9.1</v>
      </c>
      <c r="L6" s="197">
        <v>372.83</v>
      </c>
      <c r="M6" s="197">
        <v>27.29</v>
      </c>
      <c r="N6" s="197">
        <v>35.03</v>
      </c>
      <c r="O6" s="197">
        <v>0</v>
      </c>
      <c r="P6" s="197">
        <v>40.5</v>
      </c>
      <c r="Q6" s="197">
        <v>5.92</v>
      </c>
      <c r="R6" s="197">
        <v>6.28</v>
      </c>
      <c r="S6" s="197">
        <v>7.83</v>
      </c>
      <c r="T6" s="197">
        <v>0</v>
      </c>
      <c r="U6" s="197">
        <v>61.9</v>
      </c>
      <c r="V6" s="197">
        <v>4.12</v>
      </c>
      <c r="W6" s="197">
        <v>12.88</v>
      </c>
      <c r="X6" s="197">
        <v>43.75</v>
      </c>
      <c r="Y6" s="197">
        <v>0</v>
      </c>
      <c r="Z6">
        <v>0</v>
      </c>
      <c r="AA6" s="197">
        <v>12</v>
      </c>
      <c r="AB6" s="197">
        <v>0</v>
      </c>
      <c r="AC6" s="197">
        <v>0</v>
      </c>
      <c r="AD6" s="197">
        <v>0</v>
      </c>
      <c r="AE6" s="197">
        <v>51.09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260</v>
      </c>
      <c r="AN6" s="197">
        <v>0</v>
      </c>
      <c r="AO6">
        <v>0</v>
      </c>
      <c r="AP6" s="197">
        <v>75.099999999999994</v>
      </c>
      <c r="AQ6" s="197">
        <v>22.75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9.1</v>
      </c>
      <c r="L7" s="197">
        <v>372.83</v>
      </c>
      <c r="M7" s="197">
        <v>27.29</v>
      </c>
      <c r="N7" s="197">
        <v>35.03</v>
      </c>
      <c r="O7" s="197">
        <v>0</v>
      </c>
      <c r="P7" s="197">
        <v>40.5</v>
      </c>
      <c r="Q7" s="197">
        <v>5.92</v>
      </c>
      <c r="R7" s="197">
        <v>6.28</v>
      </c>
      <c r="S7" s="197">
        <v>7.83</v>
      </c>
      <c r="T7" s="197">
        <v>0</v>
      </c>
      <c r="U7" s="197">
        <v>61.98</v>
      </c>
      <c r="V7" s="197">
        <v>4.12</v>
      </c>
      <c r="W7" s="197">
        <v>12.88</v>
      </c>
      <c r="X7" s="197">
        <v>43.75</v>
      </c>
      <c r="Y7" s="197">
        <v>0</v>
      </c>
      <c r="Z7">
        <v>0</v>
      </c>
      <c r="AA7" s="197">
        <v>12</v>
      </c>
      <c r="AB7" s="197">
        <v>0</v>
      </c>
      <c r="AC7" s="197">
        <v>0</v>
      </c>
      <c r="AD7" s="197">
        <v>0</v>
      </c>
      <c r="AE7" s="197">
        <v>51.09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240</v>
      </c>
      <c r="AN7" s="197">
        <v>0</v>
      </c>
      <c r="AO7">
        <v>0</v>
      </c>
      <c r="AP7" s="197">
        <v>75.099999999999994</v>
      </c>
      <c r="AQ7" s="197">
        <v>22.75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9.1</v>
      </c>
      <c r="L8" s="197">
        <v>372.83</v>
      </c>
      <c r="M8" s="197">
        <v>27.29</v>
      </c>
      <c r="N8" s="197">
        <v>35.03</v>
      </c>
      <c r="O8" s="197">
        <v>0</v>
      </c>
      <c r="P8" s="197">
        <v>40.5</v>
      </c>
      <c r="Q8" s="197">
        <v>5.92</v>
      </c>
      <c r="R8" s="197">
        <v>6.28</v>
      </c>
      <c r="S8" s="197">
        <v>7.83</v>
      </c>
      <c r="T8" s="197">
        <v>0</v>
      </c>
      <c r="U8" s="197">
        <v>61.98</v>
      </c>
      <c r="V8" s="197">
        <v>4.12</v>
      </c>
      <c r="W8" s="197">
        <v>12.88</v>
      </c>
      <c r="X8" s="197">
        <v>43.75</v>
      </c>
      <c r="Y8" s="197">
        <v>0</v>
      </c>
      <c r="Z8">
        <v>0</v>
      </c>
      <c r="AA8" s="197">
        <v>12</v>
      </c>
      <c r="AB8" s="197">
        <v>0</v>
      </c>
      <c r="AC8" s="197">
        <v>0</v>
      </c>
      <c r="AD8" s="197">
        <v>0</v>
      </c>
      <c r="AE8" s="197">
        <v>51.09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240</v>
      </c>
      <c r="AN8" s="197">
        <v>0</v>
      </c>
      <c r="AO8">
        <v>0</v>
      </c>
      <c r="AP8" s="197">
        <v>75.099999999999994</v>
      </c>
      <c r="AQ8" s="197">
        <v>22.75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9.1</v>
      </c>
      <c r="L9" s="197">
        <v>372.83</v>
      </c>
      <c r="M9" s="197">
        <v>27.29</v>
      </c>
      <c r="N9" s="197">
        <v>35.03</v>
      </c>
      <c r="O9" s="197">
        <v>0</v>
      </c>
      <c r="P9" s="197">
        <v>42.09</v>
      </c>
      <c r="Q9" s="197">
        <v>5.93</v>
      </c>
      <c r="R9" s="197">
        <v>6.28</v>
      </c>
      <c r="S9" s="197">
        <v>7.83</v>
      </c>
      <c r="T9" s="197">
        <v>0</v>
      </c>
      <c r="U9" s="197">
        <v>61.98</v>
      </c>
      <c r="V9" s="197">
        <v>4.12</v>
      </c>
      <c r="W9" s="197">
        <v>12.88</v>
      </c>
      <c r="X9" s="197">
        <v>43.75</v>
      </c>
      <c r="Y9" s="197">
        <v>0</v>
      </c>
      <c r="Z9">
        <v>0</v>
      </c>
      <c r="AA9" s="197">
        <v>12</v>
      </c>
      <c r="AB9" s="197">
        <v>0</v>
      </c>
      <c r="AC9" s="197">
        <v>0</v>
      </c>
      <c r="AD9" s="197">
        <v>0</v>
      </c>
      <c r="AE9" s="197">
        <v>51.09</v>
      </c>
      <c r="AF9" s="197">
        <v>0</v>
      </c>
      <c r="AG9" s="197">
        <v>0</v>
      </c>
      <c r="AH9" s="197">
        <v>0</v>
      </c>
      <c r="AI9" s="197">
        <v>69.61</v>
      </c>
      <c r="AJ9" s="197">
        <v>0</v>
      </c>
      <c r="AK9" s="197">
        <v>0</v>
      </c>
      <c r="AL9" s="197">
        <v>0</v>
      </c>
      <c r="AM9" s="197">
        <v>240</v>
      </c>
      <c r="AN9" s="197">
        <v>0</v>
      </c>
      <c r="AO9">
        <v>0</v>
      </c>
      <c r="AP9" s="197">
        <v>75.099999999999994</v>
      </c>
      <c r="AQ9" s="197">
        <v>22.75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9.1</v>
      </c>
      <c r="L10" s="197">
        <v>372.83</v>
      </c>
      <c r="M10" s="197">
        <v>27.29</v>
      </c>
      <c r="N10" s="197">
        <v>35.03</v>
      </c>
      <c r="O10" s="197">
        <v>0</v>
      </c>
      <c r="P10" s="197">
        <v>42.11</v>
      </c>
      <c r="Q10" s="197">
        <v>5.93</v>
      </c>
      <c r="R10" s="197">
        <v>6.28</v>
      </c>
      <c r="S10" s="197">
        <v>7.83</v>
      </c>
      <c r="T10" s="197">
        <v>0</v>
      </c>
      <c r="U10" s="197">
        <v>61.98</v>
      </c>
      <c r="V10" s="197">
        <v>4.12</v>
      </c>
      <c r="W10" s="197">
        <v>12.88</v>
      </c>
      <c r="X10" s="197">
        <v>43.75</v>
      </c>
      <c r="Y10" s="197">
        <v>0</v>
      </c>
      <c r="Z10">
        <v>0</v>
      </c>
      <c r="AA10" s="197">
        <v>12</v>
      </c>
      <c r="AB10" s="197">
        <v>0</v>
      </c>
      <c r="AC10" s="197">
        <v>0</v>
      </c>
      <c r="AD10" s="197">
        <v>0</v>
      </c>
      <c r="AE10" s="197">
        <v>51.09</v>
      </c>
      <c r="AF10" s="197">
        <v>0</v>
      </c>
      <c r="AG10" s="197">
        <v>0</v>
      </c>
      <c r="AH10" s="197">
        <v>0</v>
      </c>
      <c r="AI10" s="197">
        <v>69.61</v>
      </c>
      <c r="AJ10" s="197">
        <v>0</v>
      </c>
      <c r="AK10" s="197">
        <v>0</v>
      </c>
      <c r="AL10" s="197">
        <v>0</v>
      </c>
      <c r="AM10" s="197">
        <v>240</v>
      </c>
      <c r="AN10" s="197">
        <v>0</v>
      </c>
      <c r="AO10">
        <v>0</v>
      </c>
      <c r="AP10" s="197">
        <v>75.099999999999994</v>
      </c>
      <c r="AQ10" s="197">
        <v>22.75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9.1</v>
      </c>
      <c r="L11" s="197">
        <v>372.83</v>
      </c>
      <c r="M11" s="197">
        <v>27.29</v>
      </c>
      <c r="N11" s="197">
        <v>35.03</v>
      </c>
      <c r="O11" s="197">
        <v>0</v>
      </c>
      <c r="P11" s="197">
        <v>42.11</v>
      </c>
      <c r="Q11" s="197">
        <v>5.93</v>
      </c>
      <c r="R11" s="197">
        <v>6.28</v>
      </c>
      <c r="S11" s="197">
        <v>7.83</v>
      </c>
      <c r="T11" s="197">
        <v>0</v>
      </c>
      <c r="U11" s="197">
        <v>61.98</v>
      </c>
      <c r="V11" s="197">
        <v>4.12</v>
      </c>
      <c r="W11" s="197">
        <v>12.88</v>
      </c>
      <c r="X11" s="197">
        <v>43.75</v>
      </c>
      <c r="Y11" s="197">
        <v>0</v>
      </c>
      <c r="Z11">
        <v>0</v>
      </c>
      <c r="AA11" s="197">
        <v>12</v>
      </c>
      <c r="AB11" s="197">
        <v>0</v>
      </c>
      <c r="AC11" s="197">
        <v>0</v>
      </c>
      <c r="AD11" s="197">
        <v>0</v>
      </c>
      <c r="AE11" s="197">
        <v>51.09</v>
      </c>
      <c r="AF11" s="197">
        <v>0</v>
      </c>
      <c r="AG11" s="197">
        <v>0</v>
      </c>
      <c r="AH11" s="197">
        <v>0</v>
      </c>
      <c r="AI11" s="197">
        <v>69.61</v>
      </c>
      <c r="AJ11" s="197">
        <v>0</v>
      </c>
      <c r="AK11" s="197">
        <v>0</v>
      </c>
      <c r="AL11" s="197">
        <v>0</v>
      </c>
      <c r="AM11" s="197">
        <v>240</v>
      </c>
      <c r="AN11" s="197">
        <v>0</v>
      </c>
      <c r="AO11">
        <v>0</v>
      </c>
      <c r="AP11" s="197">
        <v>75.099999999999994</v>
      </c>
      <c r="AQ11" s="197">
        <v>22.75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9.1</v>
      </c>
      <c r="L12" s="197">
        <v>372.83</v>
      </c>
      <c r="M12" s="197">
        <v>27.29</v>
      </c>
      <c r="N12" s="197">
        <v>35.03</v>
      </c>
      <c r="O12" s="197">
        <v>0</v>
      </c>
      <c r="P12" s="197">
        <v>42.11</v>
      </c>
      <c r="Q12" s="197">
        <v>5.93</v>
      </c>
      <c r="R12" s="197">
        <v>6.28</v>
      </c>
      <c r="S12" s="197">
        <v>7.83</v>
      </c>
      <c r="T12" s="197">
        <v>0</v>
      </c>
      <c r="U12" s="197">
        <v>61.98</v>
      </c>
      <c r="V12" s="197">
        <v>4.12</v>
      </c>
      <c r="W12" s="197">
        <v>12.88</v>
      </c>
      <c r="X12" s="197">
        <v>43.75</v>
      </c>
      <c r="Y12" s="197">
        <v>0</v>
      </c>
      <c r="Z12">
        <v>0</v>
      </c>
      <c r="AA12" s="197">
        <v>12</v>
      </c>
      <c r="AB12" s="197">
        <v>0</v>
      </c>
      <c r="AC12" s="197">
        <v>0</v>
      </c>
      <c r="AD12" s="197">
        <v>0</v>
      </c>
      <c r="AE12" s="197">
        <v>51.09</v>
      </c>
      <c r="AF12" s="197">
        <v>0</v>
      </c>
      <c r="AG12" s="197">
        <v>0</v>
      </c>
      <c r="AH12" s="197">
        <v>0</v>
      </c>
      <c r="AI12" s="197">
        <v>69.61</v>
      </c>
      <c r="AJ12" s="197">
        <v>0</v>
      </c>
      <c r="AK12" s="197">
        <v>0</v>
      </c>
      <c r="AL12" s="197">
        <v>0</v>
      </c>
      <c r="AM12" s="197">
        <v>240</v>
      </c>
      <c r="AN12" s="197">
        <v>0</v>
      </c>
      <c r="AO12">
        <v>0</v>
      </c>
      <c r="AP12" s="197">
        <v>75.099999999999994</v>
      </c>
      <c r="AQ12" s="197">
        <v>22.75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9.1</v>
      </c>
      <c r="L13" s="197">
        <v>372.83</v>
      </c>
      <c r="M13" s="197">
        <v>27.29</v>
      </c>
      <c r="N13" s="197">
        <v>35.03</v>
      </c>
      <c r="O13" s="197">
        <v>0</v>
      </c>
      <c r="P13" s="197">
        <v>42.11</v>
      </c>
      <c r="Q13" s="197">
        <v>5.93</v>
      </c>
      <c r="R13" s="197">
        <v>6.28</v>
      </c>
      <c r="S13" s="197">
        <v>7.83</v>
      </c>
      <c r="T13" s="197">
        <v>0</v>
      </c>
      <c r="U13" s="197">
        <v>62.1</v>
      </c>
      <c r="V13" s="197">
        <v>4.12</v>
      </c>
      <c r="W13" s="197">
        <v>12.61</v>
      </c>
      <c r="X13" s="197">
        <v>43.75</v>
      </c>
      <c r="Y13" s="197">
        <v>0</v>
      </c>
      <c r="Z13">
        <v>0</v>
      </c>
      <c r="AA13" s="197">
        <v>12</v>
      </c>
      <c r="AB13" s="197">
        <v>0</v>
      </c>
      <c r="AC13" s="197">
        <v>0</v>
      </c>
      <c r="AD13" s="197">
        <v>0</v>
      </c>
      <c r="AE13" s="197">
        <v>51.09</v>
      </c>
      <c r="AF13" s="197">
        <v>0</v>
      </c>
      <c r="AG13" s="197">
        <v>0</v>
      </c>
      <c r="AH13" s="197">
        <v>0</v>
      </c>
      <c r="AI13" s="197">
        <v>69.61</v>
      </c>
      <c r="AJ13" s="197">
        <v>0</v>
      </c>
      <c r="AK13" s="197">
        <v>0</v>
      </c>
      <c r="AL13" s="197">
        <v>0</v>
      </c>
      <c r="AM13" s="197">
        <v>240</v>
      </c>
      <c r="AN13" s="197">
        <v>0</v>
      </c>
      <c r="AO13">
        <v>0</v>
      </c>
      <c r="AP13" s="197">
        <v>75.099999999999994</v>
      </c>
      <c r="AQ13" s="197">
        <v>22.75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9.1</v>
      </c>
      <c r="L14" s="197">
        <v>372.83</v>
      </c>
      <c r="M14" s="197">
        <v>27.29</v>
      </c>
      <c r="N14" s="197">
        <v>35.03</v>
      </c>
      <c r="O14" s="197">
        <v>0</v>
      </c>
      <c r="P14" s="197">
        <v>42.11</v>
      </c>
      <c r="Q14" s="197">
        <v>5.93</v>
      </c>
      <c r="R14" s="197">
        <v>6.28</v>
      </c>
      <c r="S14" s="197">
        <v>7.83</v>
      </c>
      <c r="T14" s="197">
        <v>0</v>
      </c>
      <c r="U14" s="197">
        <v>62.1</v>
      </c>
      <c r="V14" s="197">
        <v>4.12</v>
      </c>
      <c r="W14" s="197">
        <v>12.61</v>
      </c>
      <c r="X14" s="197">
        <v>43.75</v>
      </c>
      <c r="Y14" s="197">
        <v>0</v>
      </c>
      <c r="Z14">
        <v>0</v>
      </c>
      <c r="AA14" s="197">
        <v>12</v>
      </c>
      <c r="AB14" s="197">
        <v>0</v>
      </c>
      <c r="AC14" s="197">
        <v>0</v>
      </c>
      <c r="AD14" s="197">
        <v>0</v>
      </c>
      <c r="AE14" s="197">
        <v>51.09</v>
      </c>
      <c r="AF14" s="197">
        <v>0</v>
      </c>
      <c r="AG14" s="197">
        <v>0</v>
      </c>
      <c r="AH14" s="197">
        <v>0</v>
      </c>
      <c r="AI14" s="197">
        <v>69.61</v>
      </c>
      <c r="AJ14" s="197">
        <v>0</v>
      </c>
      <c r="AK14" s="197">
        <v>0</v>
      </c>
      <c r="AL14" s="197">
        <v>0</v>
      </c>
      <c r="AM14" s="197">
        <v>240</v>
      </c>
      <c r="AN14" s="197">
        <v>0</v>
      </c>
      <c r="AO14">
        <v>0</v>
      </c>
      <c r="AP14" s="197">
        <v>75.099999999999994</v>
      </c>
      <c r="AQ14" s="197">
        <v>22.75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9.1</v>
      </c>
      <c r="L15" s="197">
        <v>372.83</v>
      </c>
      <c r="M15" s="197">
        <v>27.29</v>
      </c>
      <c r="N15" s="197">
        <v>35.03</v>
      </c>
      <c r="O15" s="197">
        <v>0</v>
      </c>
      <c r="P15" s="197">
        <v>42.11</v>
      </c>
      <c r="Q15" s="197">
        <v>5.93</v>
      </c>
      <c r="R15" s="197">
        <v>6.28</v>
      </c>
      <c r="S15" s="197">
        <v>7.83</v>
      </c>
      <c r="T15" s="197">
        <v>0</v>
      </c>
      <c r="U15" s="197">
        <v>62.1</v>
      </c>
      <c r="V15" s="197">
        <v>4.1100000000000003</v>
      </c>
      <c r="W15" s="197">
        <v>12.61</v>
      </c>
      <c r="X15" s="197">
        <v>43.75</v>
      </c>
      <c r="Y15" s="197">
        <v>0</v>
      </c>
      <c r="Z15">
        <v>0</v>
      </c>
      <c r="AA15" s="197">
        <v>12</v>
      </c>
      <c r="AB15" s="197">
        <v>0</v>
      </c>
      <c r="AC15" s="197">
        <v>0</v>
      </c>
      <c r="AD15" s="197">
        <v>0</v>
      </c>
      <c r="AE15" s="197">
        <v>51.09</v>
      </c>
      <c r="AF15" s="197">
        <v>0</v>
      </c>
      <c r="AG15" s="197">
        <v>0</v>
      </c>
      <c r="AH15" s="197">
        <v>0</v>
      </c>
      <c r="AI15" s="197">
        <v>69.61</v>
      </c>
      <c r="AJ15" s="197">
        <v>0</v>
      </c>
      <c r="AK15" s="197">
        <v>0</v>
      </c>
      <c r="AL15" s="197">
        <v>0</v>
      </c>
      <c r="AM15" s="197">
        <v>240</v>
      </c>
      <c r="AN15" s="197">
        <v>0</v>
      </c>
      <c r="AO15">
        <v>0</v>
      </c>
      <c r="AP15" s="197">
        <v>75.099999999999994</v>
      </c>
      <c r="AQ15" s="197">
        <v>22.75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9.1</v>
      </c>
      <c r="L16" s="197">
        <v>372.83</v>
      </c>
      <c r="M16" s="197">
        <v>27.29</v>
      </c>
      <c r="N16" s="197">
        <v>35.03</v>
      </c>
      <c r="O16" s="197">
        <v>0</v>
      </c>
      <c r="P16" s="197">
        <v>42.11</v>
      </c>
      <c r="Q16" s="197">
        <v>5.93</v>
      </c>
      <c r="R16" s="197">
        <v>6.28</v>
      </c>
      <c r="S16" s="197">
        <v>7.83</v>
      </c>
      <c r="T16" s="197">
        <v>0</v>
      </c>
      <c r="U16" s="197">
        <v>62.1</v>
      </c>
      <c r="V16" s="197">
        <v>4.1100000000000003</v>
      </c>
      <c r="W16" s="197">
        <v>12.61</v>
      </c>
      <c r="X16" s="197">
        <v>43.75</v>
      </c>
      <c r="Y16" s="197">
        <v>0</v>
      </c>
      <c r="Z16">
        <v>0</v>
      </c>
      <c r="AA16" s="197">
        <v>12</v>
      </c>
      <c r="AB16" s="197">
        <v>0</v>
      </c>
      <c r="AC16" s="197">
        <v>0</v>
      </c>
      <c r="AD16" s="197">
        <v>0</v>
      </c>
      <c r="AE16" s="197">
        <v>51.09</v>
      </c>
      <c r="AF16" s="197">
        <v>0</v>
      </c>
      <c r="AG16" s="197">
        <v>0</v>
      </c>
      <c r="AH16" s="197">
        <v>0</v>
      </c>
      <c r="AI16" s="197">
        <v>69.61</v>
      </c>
      <c r="AJ16" s="197">
        <v>0</v>
      </c>
      <c r="AK16" s="197">
        <v>0</v>
      </c>
      <c r="AL16" s="197">
        <v>0</v>
      </c>
      <c r="AM16" s="197">
        <v>240</v>
      </c>
      <c r="AN16" s="197">
        <v>0</v>
      </c>
      <c r="AO16">
        <v>0</v>
      </c>
      <c r="AP16" s="197">
        <v>75.099999999999994</v>
      </c>
      <c r="AQ16" s="197">
        <v>22.75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9.1</v>
      </c>
      <c r="L17" s="197">
        <v>372.83</v>
      </c>
      <c r="M17" s="197">
        <v>27.29</v>
      </c>
      <c r="N17" s="197">
        <v>35.03</v>
      </c>
      <c r="O17" s="197">
        <v>0</v>
      </c>
      <c r="P17" s="197">
        <v>42.57</v>
      </c>
      <c r="Q17" s="197">
        <v>5.93</v>
      </c>
      <c r="R17" s="197">
        <v>6.28</v>
      </c>
      <c r="S17" s="197">
        <v>7.83</v>
      </c>
      <c r="T17" s="197">
        <v>0</v>
      </c>
      <c r="U17" s="197">
        <v>62.1</v>
      </c>
      <c r="V17" s="197">
        <v>4.1100000000000003</v>
      </c>
      <c r="W17" s="197">
        <v>12.61</v>
      </c>
      <c r="X17" s="197">
        <v>43.75</v>
      </c>
      <c r="Y17" s="197">
        <v>0</v>
      </c>
      <c r="Z17">
        <v>0</v>
      </c>
      <c r="AA17" s="197">
        <v>12</v>
      </c>
      <c r="AB17" s="197">
        <v>0</v>
      </c>
      <c r="AC17" s="197">
        <v>0</v>
      </c>
      <c r="AD17" s="197">
        <v>0</v>
      </c>
      <c r="AE17" s="197">
        <v>51.09</v>
      </c>
      <c r="AF17" s="197">
        <v>0</v>
      </c>
      <c r="AG17" s="197">
        <v>0</v>
      </c>
      <c r="AH17" s="197">
        <v>0</v>
      </c>
      <c r="AI17" s="197">
        <v>69.61</v>
      </c>
      <c r="AJ17" s="197">
        <v>0</v>
      </c>
      <c r="AK17" s="197">
        <v>0</v>
      </c>
      <c r="AL17" s="197">
        <v>0</v>
      </c>
      <c r="AM17" s="197">
        <v>240</v>
      </c>
      <c r="AN17" s="197">
        <v>0</v>
      </c>
      <c r="AO17">
        <v>0</v>
      </c>
      <c r="AP17" s="197">
        <v>75.099999999999994</v>
      </c>
      <c r="AQ17" s="197">
        <v>22.75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9.1</v>
      </c>
      <c r="L18" s="197">
        <v>372.83</v>
      </c>
      <c r="M18" s="197">
        <v>27.29</v>
      </c>
      <c r="N18" s="197">
        <v>35.03</v>
      </c>
      <c r="O18" s="197">
        <v>0</v>
      </c>
      <c r="P18" s="197">
        <v>42.57</v>
      </c>
      <c r="Q18" s="197">
        <v>5.93</v>
      </c>
      <c r="R18" s="197">
        <v>6.28</v>
      </c>
      <c r="S18" s="197">
        <v>7.83</v>
      </c>
      <c r="T18" s="197">
        <v>0</v>
      </c>
      <c r="U18" s="197">
        <v>62.1</v>
      </c>
      <c r="V18" s="197">
        <v>4.1100000000000003</v>
      </c>
      <c r="W18" s="197">
        <v>12.61</v>
      </c>
      <c r="X18" s="197">
        <v>43.75</v>
      </c>
      <c r="Y18" s="197">
        <v>0</v>
      </c>
      <c r="Z18">
        <v>0</v>
      </c>
      <c r="AA18" s="197">
        <v>12</v>
      </c>
      <c r="AB18" s="197">
        <v>0</v>
      </c>
      <c r="AC18" s="197">
        <v>0</v>
      </c>
      <c r="AD18" s="197">
        <v>0</v>
      </c>
      <c r="AE18" s="197">
        <v>51.09</v>
      </c>
      <c r="AF18" s="197">
        <v>0</v>
      </c>
      <c r="AG18" s="197">
        <v>0</v>
      </c>
      <c r="AH18" s="197">
        <v>0</v>
      </c>
      <c r="AI18" s="197">
        <v>69.61</v>
      </c>
      <c r="AJ18" s="197">
        <v>0</v>
      </c>
      <c r="AK18" s="197">
        <v>0</v>
      </c>
      <c r="AL18" s="197">
        <v>0</v>
      </c>
      <c r="AM18" s="197">
        <v>240</v>
      </c>
      <c r="AN18" s="197">
        <v>0</v>
      </c>
      <c r="AO18">
        <v>0</v>
      </c>
      <c r="AP18" s="197">
        <v>75.099999999999994</v>
      </c>
      <c r="AQ18" s="197">
        <v>22.75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9.1</v>
      </c>
      <c r="L19" s="197">
        <v>372.83</v>
      </c>
      <c r="M19" s="197">
        <v>27.29</v>
      </c>
      <c r="N19" s="197">
        <v>35.03</v>
      </c>
      <c r="O19" s="197">
        <v>0</v>
      </c>
      <c r="P19" s="197">
        <v>42.57</v>
      </c>
      <c r="Q19" s="197">
        <v>5.93</v>
      </c>
      <c r="R19" s="197">
        <v>6.29</v>
      </c>
      <c r="S19" s="197">
        <v>7.83</v>
      </c>
      <c r="T19" s="197">
        <v>0</v>
      </c>
      <c r="U19" s="197">
        <v>62.1</v>
      </c>
      <c r="V19" s="197">
        <v>4.1100000000000003</v>
      </c>
      <c r="W19" s="197">
        <v>12.61</v>
      </c>
      <c r="X19" s="197">
        <v>43.75</v>
      </c>
      <c r="Y19" s="197">
        <v>0</v>
      </c>
      <c r="Z19">
        <v>0</v>
      </c>
      <c r="AA19" s="197">
        <v>12</v>
      </c>
      <c r="AB19" s="197">
        <v>0</v>
      </c>
      <c r="AC19" s="197">
        <v>0</v>
      </c>
      <c r="AD19" s="197">
        <v>0</v>
      </c>
      <c r="AE19" s="197">
        <v>51.09</v>
      </c>
      <c r="AF19" s="197">
        <v>0</v>
      </c>
      <c r="AG19" s="197">
        <v>0</v>
      </c>
      <c r="AH19" s="197">
        <v>0</v>
      </c>
      <c r="AI19" s="197">
        <v>69.61</v>
      </c>
      <c r="AJ19" s="197">
        <v>0</v>
      </c>
      <c r="AK19" s="197">
        <v>0</v>
      </c>
      <c r="AL19" s="197">
        <v>0</v>
      </c>
      <c r="AM19" s="197">
        <v>240</v>
      </c>
      <c r="AN19" s="197">
        <v>0</v>
      </c>
      <c r="AO19">
        <v>0</v>
      </c>
      <c r="AP19" s="197">
        <v>75.099999999999994</v>
      </c>
      <c r="AQ19" s="197">
        <v>22.75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9.1</v>
      </c>
      <c r="L20" s="197">
        <v>372.83</v>
      </c>
      <c r="M20" s="197">
        <v>27.29</v>
      </c>
      <c r="N20" s="197">
        <v>35.03</v>
      </c>
      <c r="O20" s="197">
        <v>0</v>
      </c>
      <c r="P20" s="197">
        <v>42.57</v>
      </c>
      <c r="Q20" s="197">
        <v>5.93</v>
      </c>
      <c r="R20" s="197">
        <v>6.29</v>
      </c>
      <c r="S20" s="197">
        <v>7.83</v>
      </c>
      <c r="T20" s="197">
        <v>0</v>
      </c>
      <c r="U20" s="197">
        <v>62.1</v>
      </c>
      <c r="V20" s="197">
        <v>4.1100000000000003</v>
      </c>
      <c r="W20" s="197">
        <v>12.61</v>
      </c>
      <c r="X20" s="197">
        <v>43.75</v>
      </c>
      <c r="Y20" s="197">
        <v>0</v>
      </c>
      <c r="Z20">
        <v>0</v>
      </c>
      <c r="AA20" s="197">
        <v>12</v>
      </c>
      <c r="AB20" s="197">
        <v>0</v>
      </c>
      <c r="AC20" s="197">
        <v>0</v>
      </c>
      <c r="AD20" s="197">
        <v>0</v>
      </c>
      <c r="AE20" s="197">
        <v>51.09</v>
      </c>
      <c r="AF20" s="197">
        <v>0</v>
      </c>
      <c r="AG20" s="197">
        <v>0</v>
      </c>
      <c r="AH20" s="197">
        <v>0</v>
      </c>
      <c r="AI20" s="197">
        <v>69.61</v>
      </c>
      <c r="AJ20" s="197">
        <v>0</v>
      </c>
      <c r="AK20" s="197">
        <v>0</v>
      </c>
      <c r="AL20" s="197">
        <v>0</v>
      </c>
      <c r="AM20" s="197">
        <v>240</v>
      </c>
      <c r="AN20" s="197">
        <v>0</v>
      </c>
      <c r="AO20">
        <v>0</v>
      </c>
      <c r="AP20" s="197">
        <v>75.099999999999994</v>
      </c>
      <c r="AQ20" s="197">
        <v>22.75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9.1</v>
      </c>
      <c r="L21" s="197">
        <v>372.83</v>
      </c>
      <c r="M21" s="197">
        <v>27.29</v>
      </c>
      <c r="N21" s="197">
        <v>35.03</v>
      </c>
      <c r="O21" s="197">
        <v>0</v>
      </c>
      <c r="P21" s="197">
        <v>42.74</v>
      </c>
      <c r="Q21" s="197">
        <v>5.93</v>
      </c>
      <c r="R21" s="197">
        <v>5.87</v>
      </c>
      <c r="S21" s="197">
        <v>7.83</v>
      </c>
      <c r="T21" s="197">
        <v>0</v>
      </c>
      <c r="U21" s="197">
        <v>62.1</v>
      </c>
      <c r="V21" s="197">
        <v>4.1100000000000003</v>
      </c>
      <c r="W21" s="197">
        <v>12.53</v>
      </c>
      <c r="X21" s="197">
        <v>43.75</v>
      </c>
      <c r="Y21" s="197">
        <v>0</v>
      </c>
      <c r="Z21">
        <v>0</v>
      </c>
      <c r="AA21" s="197">
        <v>12</v>
      </c>
      <c r="AB21" s="197">
        <v>0</v>
      </c>
      <c r="AC21" s="197">
        <v>0</v>
      </c>
      <c r="AD21" s="197">
        <v>0</v>
      </c>
      <c r="AE21" s="197">
        <v>51.09</v>
      </c>
      <c r="AF21" s="197">
        <v>0</v>
      </c>
      <c r="AG21" s="197">
        <v>0</v>
      </c>
      <c r="AH21" s="197">
        <v>0</v>
      </c>
      <c r="AI21" s="197">
        <v>69.61</v>
      </c>
      <c r="AJ21" s="197">
        <v>0</v>
      </c>
      <c r="AK21" s="197">
        <v>0</v>
      </c>
      <c r="AL21" s="197">
        <v>0</v>
      </c>
      <c r="AM21" s="197">
        <v>240</v>
      </c>
      <c r="AN21" s="197">
        <v>0</v>
      </c>
      <c r="AO21">
        <v>0</v>
      </c>
      <c r="AP21" s="197">
        <v>75.099999999999994</v>
      </c>
      <c r="AQ21" s="197">
        <v>22.75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9.1</v>
      </c>
      <c r="L22" s="197">
        <v>372.83</v>
      </c>
      <c r="M22" s="197">
        <v>27.29</v>
      </c>
      <c r="N22" s="197">
        <v>35.03</v>
      </c>
      <c r="O22" s="197">
        <v>0</v>
      </c>
      <c r="P22" s="197">
        <v>42.74</v>
      </c>
      <c r="Q22" s="197">
        <v>5.93</v>
      </c>
      <c r="R22" s="197">
        <v>6.28</v>
      </c>
      <c r="S22" s="197">
        <v>7.83</v>
      </c>
      <c r="T22" s="197">
        <v>0</v>
      </c>
      <c r="U22" s="197">
        <v>62.1</v>
      </c>
      <c r="V22" s="197">
        <v>4.1100000000000003</v>
      </c>
      <c r="W22" s="197">
        <v>12.53</v>
      </c>
      <c r="X22" s="197">
        <v>43.75</v>
      </c>
      <c r="Y22" s="197">
        <v>0</v>
      </c>
      <c r="Z22">
        <v>0</v>
      </c>
      <c r="AA22" s="197">
        <v>12</v>
      </c>
      <c r="AB22" s="197">
        <v>0</v>
      </c>
      <c r="AC22" s="197">
        <v>0</v>
      </c>
      <c r="AD22" s="197">
        <v>0</v>
      </c>
      <c r="AE22" s="197">
        <v>51.09</v>
      </c>
      <c r="AF22" s="197">
        <v>0</v>
      </c>
      <c r="AG22" s="197">
        <v>0</v>
      </c>
      <c r="AH22" s="197">
        <v>0</v>
      </c>
      <c r="AI22" s="197">
        <v>69.61</v>
      </c>
      <c r="AJ22" s="197">
        <v>0</v>
      </c>
      <c r="AK22" s="197">
        <v>0</v>
      </c>
      <c r="AL22" s="197">
        <v>0</v>
      </c>
      <c r="AM22" s="197">
        <v>240</v>
      </c>
      <c r="AN22" s="197">
        <v>0</v>
      </c>
      <c r="AO22">
        <v>0</v>
      </c>
      <c r="AP22" s="197">
        <v>75.099999999999994</v>
      </c>
      <c r="AQ22" s="197">
        <v>22.75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9.1</v>
      </c>
      <c r="L23" s="197">
        <v>372.83</v>
      </c>
      <c r="M23" s="197">
        <v>27.29</v>
      </c>
      <c r="N23" s="197">
        <v>35.03</v>
      </c>
      <c r="O23" s="197">
        <v>0</v>
      </c>
      <c r="P23" s="197">
        <v>42.74</v>
      </c>
      <c r="Q23" s="197">
        <v>5.93</v>
      </c>
      <c r="R23" s="197">
        <v>6.28</v>
      </c>
      <c r="S23" s="197">
        <v>7.83</v>
      </c>
      <c r="T23" s="197">
        <v>0</v>
      </c>
      <c r="U23" s="197">
        <v>62.1</v>
      </c>
      <c r="V23" s="197">
        <v>4.1100000000000003</v>
      </c>
      <c r="W23" s="197">
        <v>12.53</v>
      </c>
      <c r="X23" s="197">
        <v>43.75</v>
      </c>
      <c r="Y23" s="197">
        <v>0</v>
      </c>
      <c r="Z23">
        <v>0</v>
      </c>
      <c r="AA23" s="197">
        <v>12</v>
      </c>
      <c r="AB23" s="197">
        <v>0</v>
      </c>
      <c r="AC23" s="197">
        <v>0</v>
      </c>
      <c r="AD23" s="197">
        <v>0</v>
      </c>
      <c r="AE23" s="197">
        <v>51.09</v>
      </c>
      <c r="AF23" s="197">
        <v>0</v>
      </c>
      <c r="AG23" s="197">
        <v>0</v>
      </c>
      <c r="AH23" s="197">
        <v>0</v>
      </c>
      <c r="AI23" s="197">
        <v>69.61</v>
      </c>
      <c r="AJ23" s="197">
        <v>0</v>
      </c>
      <c r="AK23" s="197">
        <v>0</v>
      </c>
      <c r="AL23" s="197">
        <v>0</v>
      </c>
      <c r="AM23" s="197">
        <v>240</v>
      </c>
      <c r="AN23" s="197">
        <v>0</v>
      </c>
      <c r="AO23">
        <v>0</v>
      </c>
      <c r="AP23" s="197">
        <v>75.099999999999994</v>
      </c>
      <c r="AQ23" s="197">
        <v>22.75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9.1</v>
      </c>
      <c r="L24" s="197">
        <v>372.83</v>
      </c>
      <c r="M24" s="197">
        <v>27.29</v>
      </c>
      <c r="N24" s="197">
        <v>35.03</v>
      </c>
      <c r="O24" s="197">
        <v>0</v>
      </c>
      <c r="P24" s="197">
        <v>42.74</v>
      </c>
      <c r="Q24" s="197">
        <v>5.93</v>
      </c>
      <c r="R24" s="197">
        <v>6.28</v>
      </c>
      <c r="S24" s="197">
        <v>7.83</v>
      </c>
      <c r="T24" s="197">
        <v>0</v>
      </c>
      <c r="U24" s="197">
        <v>62.1</v>
      </c>
      <c r="V24" s="197">
        <v>4.1100000000000003</v>
      </c>
      <c r="W24" s="197">
        <v>12.53</v>
      </c>
      <c r="X24" s="197">
        <v>43.75</v>
      </c>
      <c r="Y24" s="197">
        <v>0</v>
      </c>
      <c r="Z24">
        <v>0</v>
      </c>
      <c r="AA24" s="197">
        <v>12</v>
      </c>
      <c r="AB24" s="197">
        <v>0</v>
      </c>
      <c r="AC24" s="197">
        <v>0</v>
      </c>
      <c r="AD24" s="197">
        <v>0</v>
      </c>
      <c r="AE24" s="197">
        <v>51.09</v>
      </c>
      <c r="AF24" s="197">
        <v>0</v>
      </c>
      <c r="AG24" s="197">
        <v>0</v>
      </c>
      <c r="AH24" s="197">
        <v>0</v>
      </c>
      <c r="AI24" s="197">
        <v>69.61</v>
      </c>
      <c r="AJ24" s="197">
        <v>0</v>
      </c>
      <c r="AK24" s="197">
        <v>0</v>
      </c>
      <c r="AL24" s="197">
        <v>0</v>
      </c>
      <c r="AM24" s="197">
        <v>240</v>
      </c>
      <c r="AN24" s="197">
        <v>0</v>
      </c>
      <c r="AO24">
        <v>0</v>
      </c>
      <c r="AP24" s="197">
        <v>75.099999999999994</v>
      </c>
      <c r="AQ24" s="197">
        <v>22.75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9.1</v>
      </c>
      <c r="L25" s="197">
        <v>372.83</v>
      </c>
      <c r="M25" s="197">
        <v>27.29</v>
      </c>
      <c r="N25" s="197">
        <v>35.03</v>
      </c>
      <c r="O25" s="197">
        <v>0</v>
      </c>
      <c r="P25" s="197">
        <v>42.74</v>
      </c>
      <c r="Q25" s="197">
        <v>5.93</v>
      </c>
      <c r="R25" s="197">
        <v>6.28</v>
      </c>
      <c r="S25" s="197">
        <v>7.83</v>
      </c>
      <c r="T25" s="197">
        <v>0</v>
      </c>
      <c r="U25" s="197">
        <v>62.1</v>
      </c>
      <c r="V25" s="197">
        <v>4.1100000000000003</v>
      </c>
      <c r="W25" s="197">
        <v>12.53</v>
      </c>
      <c r="X25" s="197">
        <v>43.75</v>
      </c>
      <c r="Y25" s="197">
        <v>0</v>
      </c>
      <c r="Z25">
        <v>0</v>
      </c>
      <c r="AA25" s="197">
        <v>12</v>
      </c>
      <c r="AB25" s="197">
        <v>0</v>
      </c>
      <c r="AC25" s="197">
        <v>0</v>
      </c>
      <c r="AD25" s="197">
        <v>0</v>
      </c>
      <c r="AE25" s="197">
        <v>51.09</v>
      </c>
      <c r="AF25" s="197">
        <v>0</v>
      </c>
      <c r="AG25" s="197">
        <v>0</v>
      </c>
      <c r="AH25" s="197">
        <v>0</v>
      </c>
      <c r="AI25" s="197">
        <v>69.61</v>
      </c>
      <c r="AJ25" s="197">
        <v>0</v>
      </c>
      <c r="AK25" s="197">
        <v>0</v>
      </c>
      <c r="AL25" s="197">
        <v>0</v>
      </c>
      <c r="AM25" s="197">
        <v>240</v>
      </c>
      <c r="AN25" s="197">
        <v>0</v>
      </c>
      <c r="AO25">
        <v>0</v>
      </c>
      <c r="AP25" s="197">
        <v>75.099999999999994</v>
      </c>
      <c r="AQ25" s="197">
        <v>22.75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9.1</v>
      </c>
      <c r="L26" s="197">
        <v>372.83</v>
      </c>
      <c r="M26" s="197">
        <v>27.29</v>
      </c>
      <c r="N26" s="197">
        <v>35.03</v>
      </c>
      <c r="O26" s="197">
        <v>0</v>
      </c>
      <c r="P26" s="197">
        <v>42.74</v>
      </c>
      <c r="Q26" s="197">
        <v>5.93</v>
      </c>
      <c r="R26" s="197">
        <v>6.28</v>
      </c>
      <c r="S26" s="197">
        <v>7.83</v>
      </c>
      <c r="T26" s="197">
        <v>0</v>
      </c>
      <c r="U26" s="197">
        <v>62.1</v>
      </c>
      <c r="V26" s="197">
        <v>4.1100000000000003</v>
      </c>
      <c r="W26" s="197">
        <v>12.53</v>
      </c>
      <c r="X26" s="197">
        <v>43.75</v>
      </c>
      <c r="Y26" s="197">
        <v>0</v>
      </c>
      <c r="Z26">
        <v>0</v>
      </c>
      <c r="AA26" s="197">
        <v>12</v>
      </c>
      <c r="AB26" s="197">
        <v>0</v>
      </c>
      <c r="AC26" s="197">
        <v>0</v>
      </c>
      <c r="AD26" s="197">
        <v>0</v>
      </c>
      <c r="AE26" s="197">
        <v>51.09</v>
      </c>
      <c r="AF26" s="197">
        <v>0</v>
      </c>
      <c r="AG26" s="197">
        <v>0</v>
      </c>
      <c r="AH26" s="197">
        <v>0</v>
      </c>
      <c r="AI26" s="197">
        <v>69.61</v>
      </c>
      <c r="AJ26" s="197">
        <v>0</v>
      </c>
      <c r="AK26" s="197">
        <v>0</v>
      </c>
      <c r="AL26" s="197">
        <v>0</v>
      </c>
      <c r="AM26" s="197">
        <v>240</v>
      </c>
      <c r="AN26" s="197">
        <v>0</v>
      </c>
      <c r="AO26">
        <v>0</v>
      </c>
      <c r="AP26" s="197">
        <v>75.099999999999994</v>
      </c>
      <c r="AQ26" s="197">
        <v>22.75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9.1</v>
      </c>
      <c r="L27" s="197">
        <v>372.83</v>
      </c>
      <c r="M27" s="197">
        <v>27.29</v>
      </c>
      <c r="N27" s="197">
        <v>35.03</v>
      </c>
      <c r="O27" s="197">
        <v>0</v>
      </c>
      <c r="P27" s="197">
        <v>42.74</v>
      </c>
      <c r="Q27" s="197">
        <v>5.92</v>
      </c>
      <c r="R27" s="197">
        <v>6.28</v>
      </c>
      <c r="S27" s="197">
        <v>7.83</v>
      </c>
      <c r="T27" s="197">
        <v>0</v>
      </c>
      <c r="U27" s="197">
        <v>62.1</v>
      </c>
      <c r="V27" s="197">
        <v>4.1100000000000003</v>
      </c>
      <c r="W27" s="197">
        <v>12.53</v>
      </c>
      <c r="X27" s="197">
        <v>43.75</v>
      </c>
      <c r="Y27" s="197">
        <v>0</v>
      </c>
      <c r="Z27">
        <v>0</v>
      </c>
      <c r="AA27" s="197">
        <v>12</v>
      </c>
      <c r="AB27" s="197">
        <v>0</v>
      </c>
      <c r="AC27" s="197">
        <v>0</v>
      </c>
      <c r="AD27" s="197">
        <v>0</v>
      </c>
      <c r="AE27" s="197">
        <v>51.09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240</v>
      </c>
      <c r="AN27" s="197">
        <v>0</v>
      </c>
      <c r="AO27">
        <v>0</v>
      </c>
      <c r="AP27" s="197">
        <v>75.099999999999994</v>
      </c>
      <c r="AQ27" s="197">
        <v>22.75</v>
      </c>
      <c r="AR27" s="197">
        <v>2.89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9.1</v>
      </c>
      <c r="L28" s="197">
        <v>372.83</v>
      </c>
      <c r="M28" s="197">
        <v>27.29</v>
      </c>
      <c r="N28" s="197">
        <v>35.03</v>
      </c>
      <c r="O28" s="197">
        <v>0</v>
      </c>
      <c r="P28" s="197">
        <v>42.74</v>
      </c>
      <c r="Q28" s="197">
        <v>5.92</v>
      </c>
      <c r="R28" s="197">
        <v>6.28</v>
      </c>
      <c r="S28" s="197">
        <v>7.83</v>
      </c>
      <c r="T28" s="197">
        <v>0</v>
      </c>
      <c r="U28" s="197">
        <v>62.1</v>
      </c>
      <c r="V28" s="197">
        <v>4.1100000000000003</v>
      </c>
      <c r="W28" s="197">
        <v>12.53</v>
      </c>
      <c r="X28" s="197">
        <v>43.75</v>
      </c>
      <c r="Y28" s="197">
        <v>0</v>
      </c>
      <c r="Z28">
        <v>0</v>
      </c>
      <c r="AA28" s="197">
        <v>12</v>
      </c>
      <c r="AB28" s="197">
        <v>0</v>
      </c>
      <c r="AC28" s="197">
        <v>0</v>
      </c>
      <c r="AD28" s="197">
        <v>0</v>
      </c>
      <c r="AE28" s="197">
        <v>51.09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240</v>
      </c>
      <c r="AN28" s="197">
        <v>0</v>
      </c>
      <c r="AO28">
        <v>0</v>
      </c>
      <c r="AP28" s="197">
        <v>75.099999999999994</v>
      </c>
      <c r="AQ28" s="197">
        <v>22.75</v>
      </c>
      <c r="AR28" s="197">
        <v>6.08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9.1</v>
      </c>
      <c r="L29" s="197">
        <v>372.83</v>
      </c>
      <c r="M29" s="197">
        <v>27.29</v>
      </c>
      <c r="N29" s="197">
        <v>35.03</v>
      </c>
      <c r="O29" s="197">
        <v>0</v>
      </c>
      <c r="P29" s="197">
        <v>42.74</v>
      </c>
      <c r="Q29" s="197">
        <v>5.92</v>
      </c>
      <c r="R29" s="197">
        <v>6.28</v>
      </c>
      <c r="S29" s="197">
        <v>7.83</v>
      </c>
      <c r="T29" s="197">
        <v>0</v>
      </c>
      <c r="U29" s="197">
        <v>62.1</v>
      </c>
      <c r="V29" s="197">
        <v>4.1100000000000003</v>
      </c>
      <c r="W29" s="197">
        <v>12.53</v>
      </c>
      <c r="X29" s="197">
        <v>43.75</v>
      </c>
      <c r="Y29" s="197">
        <v>0</v>
      </c>
      <c r="Z29">
        <v>0</v>
      </c>
      <c r="AA29" s="197">
        <v>12</v>
      </c>
      <c r="AB29" s="197">
        <v>0</v>
      </c>
      <c r="AC29" s="197">
        <v>0</v>
      </c>
      <c r="AD29" s="197">
        <v>0</v>
      </c>
      <c r="AE29" s="197">
        <v>51.09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240</v>
      </c>
      <c r="AN29" s="197">
        <v>0</v>
      </c>
      <c r="AO29">
        <v>0</v>
      </c>
      <c r="AP29" s="197">
        <v>75.099999999999994</v>
      </c>
      <c r="AQ29" s="197">
        <v>22.75</v>
      </c>
      <c r="AR29" s="197">
        <v>10.51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9.1</v>
      </c>
      <c r="L30" s="197">
        <v>372.83</v>
      </c>
      <c r="M30" s="197">
        <v>27.29</v>
      </c>
      <c r="N30" s="197">
        <v>35.03</v>
      </c>
      <c r="O30" s="197">
        <v>0</v>
      </c>
      <c r="P30" s="197">
        <v>42.74</v>
      </c>
      <c r="Q30" s="197">
        <v>5.92</v>
      </c>
      <c r="R30" s="197">
        <v>6.28</v>
      </c>
      <c r="S30" s="197">
        <v>7.83</v>
      </c>
      <c r="T30" s="197">
        <v>0</v>
      </c>
      <c r="U30" s="197">
        <v>62.1</v>
      </c>
      <c r="V30" s="197">
        <v>4.1100000000000003</v>
      </c>
      <c r="W30" s="197">
        <v>12.53</v>
      </c>
      <c r="X30" s="197">
        <v>43.75</v>
      </c>
      <c r="Y30" s="197">
        <v>0</v>
      </c>
      <c r="Z30">
        <v>0</v>
      </c>
      <c r="AA30" s="197">
        <v>12</v>
      </c>
      <c r="AB30" s="197">
        <v>0</v>
      </c>
      <c r="AC30" s="197">
        <v>0</v>
      </c>
      <c r="AD30" s="197">
        <v>0</v>
      </c>
      <c r="AE30" s="197">
        <v>51.09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240</v>
      </c>
      <c r="AN30" s="197">
        <v>0</v>
      </c>
      <c r="AO30">
        <v>0</v>
      </c>
      <c r="AP30" s="197">
        <v>75.099999999999994</v>
      </c>
      <c r="AQ30" s="197">
        <v>22.75</v>
      </c>
      <c r="AR30" s="197">
        <v>14.93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9.1</v>
      </c>
      <c r="L31" s="197">
        <v>372.83</v>
      </c>
      <c r="M31" s="197">
        <v>27.29</v>
      </c>
      <c r="N31" s="197">
        <v>35.03</v>
      </c>
      <c r="O31" s="197">
        <v>0</v>
      </c>
      <c r="P31" s="197">
        <v>42.74</v>
      </c>
      <c r="Q31" s="197">
        <v>5.92</v>
      </c>
      <c r="R31" s="197">
        <v>6.28</v>
      </c>
      <c r="S31" s="197">
        <v>7.83</v>
      </c>
      <c r="T31" s="197">
        <v>0</v>
      </c>
      <c r="U31" s="197">
        <v>62.1</v>
      </c>
      <c r="V31" s="197">
        <v>4.1100000000000003</v>
      </c>
      <c r="W31" s="197">
        <v>12.53</v>
      </c>
      <c r="X31" s="197">
        <v>43.75</v>
      </c>
      <c r="Y31" s="197">
        <v>0</v>
      </c>
      <c r="Z31">
        <v>0</v>
      </c>
      <c r="AA31" s="197">
        <v>12</v>
      </c>
      <c r="AB31" s="197">
        <v>0</v>
      </c>
      <c r="AC31" s="197">
        <v>0</v>
      </c>
      <c r="AD31" s="197">
        <v>0</v>
      </c>
      <c r="AE31" s="197">
        <v>51.09</v>
      </c>
      <c r="AF31" s="197">
        <v>0</v>
      </c>
      <c r="AG31" s="197">
        <v>0</v>
      </c>
      <c r="AH31" s="197">
        <v>0</v>
      </c>
      <c r="AI31" s="197">
        <v>69.61</v>
      </c>
      <c r="AJ31" s="197">
        <v>0</v>
      </c>
      <c r="AK31" s="197">
        <v>0</v>
      </c>
      <c r="AL31" s="197">
        <v>0</v>
      </c>
      <c r="AM31" s="197">
        <v>240</v>
      </c>
      <c r="AN31" s="197">
        <v>0</v>
      </c>
      <c r="AO31">
        <v>0</v>
      </c>
      <c r="AP31" s="197">
        <v>75.099999999999994</v>
      </c>
      <c r="AQ31" s="197">
        <v>22.75</v>
      </c>
      <c r="AR31" s="197">
        <v>19.2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9.1</v>
      </c>
      <c r="L32" s="197">
        <v>372.83</v>
      </c>
      <c r="M32" s="197">
        <v>27.29</v>
      </c>
      <c r="N32" s="197">
        <v>35.03</v>
      </c>
      <c r="O32" s="197">
        <v>0</v>
      </c>
      <c r="P32" s="197">
        <v>42.74</v>
      </c>
      <c r="Q32" s="197">
        <v>5.92</v>
      </c>
      <c r="R32" s="197">
        <v>6.28</v>
      </c>
      <c r="S32" s="197">
        <v>7.83</v>
      </c>
      <c r="T32" s="197">
        <v>0</v>
      </c>
      <c r="U32" s="197">
        <v>62.1</v>
      </c>
      <c r="V32" s="197">
        <v>4.1100000000000003</v>
      </c>
      <c r="W32" s="197">
        <v>12.53</v>
      </c>
      <c r="X32" s="197">
        <v>43.75</v>
      </c>
      <c r="Y32" s="197">
        <v>0</v>
      </c>
      <c r="Z32">
        <v>0</v>
      </c>
      <c r="AA32" s="197">
        <v>12</v>
      </c>
      <c r="AB32" s="197">
        <v>0</v>
      </c>
      <c r="AC32" s="197">
        <v>0</v>
      </c>
      <c r="AD32" s="197">
        <v>0</v>
      </c>
      <c r="AE32" s="197">
        <v>51.09</v>
      </c>
      <c r="AF32" s="197">
        <v>0</v>
      </c>
      <c r="AG32" s="197">
        <v>0</v>
      </c>
      <c r="AH32" s="197">
        <v>0</v>
      </c>
      <c r="AI32" s="197">
        <v>69.61</v>
      </c>
      <c r="AJ32" s="197">
        <v>0</v>
      </c>
      <c r="AK32" s="197">
        <v>0</v>
      </c>
      <c r="AL32" s="197">
        <v>0</v>
      </c>
      <c r="AM32" s="197">
        <v>240</v>
      </c>
      <c r="AN32" s="197">
        <v>0</v>
      </c>
      <c r="AO32">
        <v>0</v>
      </c>
      <c r="AP32" s="197">
        <v>75.099999999999994</v>
      </c>
      <c r="AQ32" s="197">
        <v>22.75</v>
      </c>
      <c r="AR32" s="197">
        <v>19.7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9.1</v>
      </c>
      <c r="L33" s="197">
        <v>372.83</v>
      </c>
      <c r="M33" s="197">
        <v>27.29</v>
      </c>
      <c r="N33" s="197">
        <v>35.03</v>
      </c>
      <c r="O33" s="197">
        <v>0</v>
      </c>
      <c r="P33" s="197">
        <v>42.74</v>
      </c>
      <c r="Q33" s="197">
        <v>5.93</v>
      </c>
      <c r="R33" s="197">
        <v>6.28</v>
      </c>
      <c r="S33" s="197">
        <v>8.1</v>
      </c>
      <c r="T33" s="197">
        <v>0</v>
      </c>
      <c r="U33" s="197">
        <v>62.1</v>
      </c>
      <c r="V33" s="197">
        <v>4.1100000000000003</v>
      </c>
      <c r="W33" s="197">
        <v>12.53</v>
      </c>
      <c r="X33" s="197">
        <v>43.75</v>
      </c>
      <c r="Y33" s="197">
        <v>0</v>
      </c>
      <c r="Z33">
        <v>0</v>
      </c>
      <c r="AA33" s="197">
        <v>12</v>
      </c>
      <c r="AB33" s="197">
        <v>0</v>
      </c>
      <c r="AC33" s="197">
        <v>0</v>
      </c>
      <c r="AD33" s="197">
        <v>0</v>
      </c>
      <c r="AE33" s="197">
        <v>51.09</v>
      </c>
      <c r="AF33" s="197">
        <v>0</v>
      </c>
      <c r="AG33" s="197">
        <v>0</v>
      </c>
      <c r="AH33" s="197">
        <v>0</v>
      </c>
      <c r="AI33" s="197">
        <v>69.61</v>
      </c>
      <c r="AJ33" s="197">
        <v>0</v>
      </c>
      <c r="AK33" s="197">
        <v>0</v>
      </c>
      <c r="AL33" s="197">
        <v>0</v>
      </c>
      <c r="AM33" s="197">
        <v>240</v>
      </c>
      <c r="AN33" s="197">
        <v>0</v>
      </c>
      <c r="AO33">
        <v>0</v>
      </c>
      <c r="AP33" s="197">
        <v>75.099999999999994</v>
      </c>
      <c r="AQ33" s="197">
        <v>22.75</v>
      </c>
      <c r="AR33" s="197">
        <v>21.2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9.1</v>
      </c>
      <c r="L34" s="197">
        <v>372.83</v>
      </c>
      <c r="M34" s="197">
        <v>27.29</v>
      </c>
      <c r="N34" s="197">
        <v>35.03</v>
      </c>
      <c r="O34" s="197">
        <v>0</v>
      </c>
      <c r="P34" s="197">
        <v>42.74</v>
      </c>
      <c r="Q34" s="197">
        <v>5.93</v>
      </c>
      <c r="R34" s="197">
        <v>6.28</v>
      </c>
      <c r="S34" s="197">
        <v>7.83</v>
      </c>
      <c r="T34" s="197">
        <v>0</v>
      </c>
      <c r="U34" s="197">
        <v>62.1</v>
      </c>
      <c r="V34" s="197">
        <v>4.1100000000000003</v>
      </c>
      <c r="W34" s="197">
        <v>12.53</v>
      </c>
      <c r="X34" s="197">
        <v>43.75</v>
      </c>
      <c r="Y34" s="197">
        <v>0</v>
      </c>
      <c r="Z34">
        <v>0</v>
      </c>
      <c r="AA34" s="197">
        <v>12</v>
      </c>
      <c r="AB34" s="197">
        <v>0</v>
      </c>
      <c r="AC34" s="197">
        <v>0</v>
      </c>
      <c r="AD34" s="197">
        <v>0</v>
      </c>
      <c r="AE34" s="197">
        <v>51.09</v>
      </c>
      <c r="AF34" s="197">
        <v>0</v>
      </c>
      <c r="AG34" s="197">
        <v>0</v>
      </c>
      <c r="AH34" s="197">
        <v>0</v>
      </c>
      <c r="AI34" s="197">
        <v>69.61</v>
      </c>
      <c r="AJ34" s="197">
        <v>0</v>
      </c>
      <c r="AK34" s="197">
        <v>0</v>
      </c>
      <c r="AL34" s="197">
        <v>0</v>
      </c>
      <c r="AM34" s="197">
        <v>240</v>
      </c>
      <c r="AN34" s="197">
        <v>0</v>
      </c>
      <c r="AO34">
        <v>0</v>
      </c>
      <c r="AP34" s="197">
        <v>75.099999999999994</v>
      </c>
      <c r="AQ34" s="197">
        <v>22.75</v>
      </c>
      <c r="AR34" s="197">
        <v>22.2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9.1</v>
      </c>
      <c r="L35" s="197">
        <v>372.83</v>
      </c>
      <c r="M35" s="197">
        <v>27.29</v>
      </c>
      <c r="N35" s="197">
        <v>35.03</v>
      </c>
      <c r="O35" s="197">
        <v>0</v>
      </c>
      <c r="P35" s="197">
        <v>41.32</v>
      </c>
      <c r="Q35" s="197">
        <v>5.93</v>
      </c>
      <c r="R35" s="197">
        <v>6.28</v>
      </c>
      <c r="S35" s="197">
        <v>7.83</v>
      </c>
      <c r="T35" s="197">
        <v>0</v>
      </c>
      <c r="U35" s="197">
        <v>62.1</v>
      </c>
      <c r="V35" s="197">
        <v>4.1100000000000003</v>
      </c>
      <c r="W35" s="197">
        <v>12.53</v>
      </c>
      <c r="X35" s="197">
        <v>43.75</v>
      </c>
      <c r="Y35" s="197">
        <v>0</v>
      </c>
      <c r="Z35">
        <v>0</v>
      </c>
      <c r="AA35" s="197">
        <v>12</v>
      </c>
      <c r="AB35" s="197">
        <v>0</v>
      </c>
      <c r="AC35" s="197">
        <v>0</v>
      </c>
      <c r="AD35" s="197">
        <v>0</v>
      </c>
      <c r="AE35" s="197">
        <v>51.09</v>
      </c>
      <c r="AF35" s="197">
        <v>0</v>
      </c>
      <c r="AG35" s="197">
        <v>0</v>
      </c>
      <c r="AH35" s="197">
        <v>0</v>
      </c>
      <c r="AI35" s="197">
        <v>69.61</v>
      </c>
      <c r="AJ35" s="197">
        <v>0</v>
      </c>
      <c r="AK35" s="197">
        <v>0</v>
      </c>
      <c r="AL35" s="197">
        <v>0</v>
      </c>
      <c r="AM35" s="197">
        <v>240</v>
      </c>
      <c r="AN35" s="197">
        <v>0</v>
      </c>
      <c r="AO35">
        <v>0</v>
      </c>
      <c r="AP35" s="197">
        <v>75.099999999999994</v>
      </c>
      <c r="AQ35" s="197">
        <v>22.75</v>
      </c>
      <c r="AR35" s="197">
        <v>22.2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9.1</v>
      </c>
      <c r="L36" s="197">
        <v>372.83</v>
      </c>
      <c r="M36" s="197">
        <v>27.29</v>
      </c>
      <c r="N36" s="197">
        <v>35.03</v>
      </c>
      <c r="O36" s="197">
        <v>0</v>
      </c>
      <c r="P36" s="197">
        <v>41.32</v>
      </c>
      <c r="Q36" s="197">
        <v>5.93</v>
      </c>
      <c r="R36" s="197">
        <v>6.28</v>
      </c>
      <c r="S36" s="197">
        <v>7.83</v>
      </c>
      <c r="T36" s="197">
        <v>0</v>
      </c>
      <c r="U36" s="197">
        <v>62.1</v>
      </c>
      <c r="V36" s="197">
        <v>4.1100000000000003</v>
      </c>
      <c r="W36" s="197">
        <v>12.53</v>
      </c>
      <c r="X36" s="197">
        <v>43.75</v>
      </c>
      <c r="Y36" s="197">
        <v>0</v>
      </c>
      <c r="Z36">
        <v>0</v>
      </c>
      <c r="AA36" s="197">
        <v>12</v>
      </c>
      <c r="AB36" s="197">
        <v>0</v>
      </c>
      <c r="AC36" s="197">
        <v>0</v>
      </c>
      <c r="AD36" s="197">
        <v>0</v>
      </c>
      <c r="AE36" s="197">
        <v>51.09</v>
      </c>
      <c r="AF36" s="197">
        <v>0</v>
      </c>
      <c r="AG36" s="197">
        <v>0</v>
      </c>
      <c r="AH36" s="197">
        <v>0</v>
      </c>
      <c r="AI36" s="197">
        <v>69.61</v>
      </c>
      <c r="AJ36" s="197">
        <v>0</v>
      </c>
      <c r="AK36" s="197">
        <v>0</v>
      </c>
      <c r="AL36" s="197">
        <v>0</v>
      </c>
      <c r="AM36" s="197">
        <v>240</v>
      </c>
      <c r="AN36" s="197">
        <v>0</v>
      </c>
      <c r="AO36">
        <v>0</v>
      </c>
      <c r="AP36" s="197">
        <v>75.099999999999994</v>
      </c>
      <c r="AQ36" s="197">
        <v>22.75</v>
      </c>
      <c r="AR36" s="197">
        <v>23.2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9.1</v>
      </c>
      <c r="L37" s="197">
        <v>372.83</v>
      </c>
      <c r="M37" s="197">
        <v>27.29</v>
      </c>
      <c r="N37" s="197">
        <v>35.03</v>
      </c>
      <c r="O37" s="197">
        <v>0</v>
      </c>
      <c r="P37" s="197">
        <v>41.32</v>
      </c>
      <c r="Q37" s="197">
        <v>5.93</v>
      </c>
      <c r="R37" s="197">
        <v>6.28</v>
      </c>
      <c r="S37" s="197">
        <v>7.83</v>
      </c>
      <c r="T37" s="197">
        <v>0</v>
      </c>
      <c r="U37" s="197">
        <v>62.1</v>
      </c>
      <c r="V37" s="197">
        <v>4.1100000000000003</v>
      </c>
      <c r="W37" s="197">
        <v>12.53</v>
      </c>
      <c r="X37" s="197">
        <v>43.75</v>
      </c>
      <c r="Y37" s="197">
        <v>0</v>
      </c>
      <c r="Z37">
        <v>0</v>
      </c>
      <c r="AA37" s="197">
        <v>12</v>
      </c>
      <c r="AB37" s="197">
        <v>0</v>
      </c>
      <c r="AC37" s="197">
        <v>0</v>
      </c>
      <c r="AD37" s="197">
        <v>0</v>
      </c>
      <c r="AE37" s="197">
        <v>51.09</v>
      </c>
      <c r="AF37" s="197">
        <v>0</v>
      </c>
      <c r="AG37" s="197">
        <v>0</v>
      </c>
      <c r="AH37" s="197">
        <v>0</v>
      </c>
      <c r="AI37" s="197">
        <v>69.61</v>
      </c>
      <c r="AJ37" s="197">
        <v>0</v>
      </c>
      <c r="AK37" s="197">
        <v>0</v>
      </c>
      <c r="AL37" s="197">
        <v>0</v>
      </c>
      <c r="AM37" s="197">
        <v>220</v>
      </c>
      <c r="AN37" s="197">
        <v>0</v>
      </c>
      <c r="AO37">
        <v>0</v>
      </c>
      <c r="AP37" s="197">
        <v>75.099999999999994</v>
      </c>
      <c r="AQ37" s="197">
        <v>22.75</v>
      </c>
      <c r="AR37" s="197">
        <v>23.7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9.1</v>
      </c>
      <c r="L38" s="197">
        <v>372.83</v>
      </c>
      <c r="M38" s="197">
        <v>27.29</v>
      </c>
      <c r="N38" s="197">
        <v>35.03</v>
      </c>
      <c r="O38" s="197">
        <v>0</v>
      </c>
      <c r="P38" s="197">
        <v>41.32</v>
      </c>
      <c r="Q38" s="197">
        <v>5.93</v>
      </c>
      <c r="R38" s="197">
        <v>6.28</v>
      </c>
      <c r="S38" s="197">
        <v>7.83</v>
      </c>
      <c r="T38" s="197">
        <v>0</v>
      </c>
      <c r="U38" s="197">
        <v>62.1</v>
      </c>
      <c r="V38" s="197">
        <v>4.1100000000000003</v>
      </c>
      <c r="W38" s="197">
        <v>12.53</v>
      </c>
      <c r="X38" s="197">
        <v>43.75</v>
      </c>
      <c r="Y38" s="197">
        <v>0</v>
      </c>
      <c r="Z38">
        <v>0</v>
      </c>
      <c r="AA38" s="197">
        <v>12</v>
      </c>
      <c r="AB38" s="197">
        <v>0</v>
      </c>
      <c r="AC38" s="197">
        <v>0</v>
      </c>
      <c r="AD38" s="197">
        <v>0</v>
      </c>
      <c r="AE38" s="197">
        <v>51.09</v>
      </c>
      <c r="AF38" s="197">
        <v>0</v>
      </c>
      <c r="AG38" s="197">
        <v>0</v>
      </c>
      <c r="AH38" s="197">
        <v>0</v>
      </c>
      <c r="AI38" s="197">
        <v>69.61</v>
      </c>
      <c r="AJ38" s="197">
        <v>0</v>
      </c>
      <c r="AK38" s="197">
        <v>0</v>
      </c>
      <c r="AL38" s="197">
        <v>0</v>
      </c>
      <c r="AM38" s="197">
        <v>220</v>
      </c>
      <c r="AN38" s="197">
        <v>0</v>
      </c>
      <c r="AO38">
        <v>0</v>
      </c>
      <c r="AP38" s="197">
        <v>75.099999999999994</v>
      </c>
      <c r="AQ38" s="197">
        <v>22.75</v>
      </c>
      <c r="AR38" s="197">
        <v>23.7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9.1</v>
      </c>
      <c r="L39" s="197">
        <v>372.83</v>
      </c>
      <c r="M39" s="197">
        <v>27.29</v>
      </c>
      <c r="N39" s="197">
        <v>35.03</v>
      </c>
      <c r="O39" s="197">
        <v>0</v>
      </c>
      <c r="P39" s="197">
        <v>41.32</v>
      </c>
      <c r="Q39" s="197">
        <v>0</v>
      </c>
      <c r="R39" s="197">
        <v>6.21</v>
      </c>
      <c r="S39" s="197">
        <v>1.25</v>
      </c>
      <c r="T39" s="197">
        <v>0</v>
      </c>
      <c r="U39" s="197">
        <v>62.1</v>
      </c>
      <c r="V39" s="197">
        <v>4.1100000000000003</v>
      </c>
      <c r="W39" s="197">
        <v>12.58</v>
      </c>
      <c r="X39" s="197">
        <v>43.75</v>
      </c>
      <c r="Y39" s="197">
        <v>0</v>
      </c>
      <c r="Z39">
        <v>0</v>
      </c>
      <c r="AA39" s="197">
        <v>12</v>
      </c>
      <c r="AB39" s="197">
        <v>0</v>
      </c>
      <c r="AC39" s="197">
        <v>0</v>
      </c>
      <c r="AD39" s="197">
        <v>0</v>
      </c>
      <c r="AE39" s="197">
        <v>51.09</v>
      </c>
      <c r="AF39" s="197">
        <v>0</v>
      </c>
      <c r="AG39" s="197">
        <v>0</v>
      </c>
      <c r="AH39" s="197">
        <v>0</v>
      </c>
      <c r="AI39" s="197">
        <v>69.61</v>
      </c>
      <c r="AJ39" s="197">
        <v>0</v>
      </c>
      <c r="AK39" s="197">
        <v>0</v>
      </c>
      <c r="AL39" s="197">
        <v>0</v>
      </c>
      <c r="AM39" s="197">
        <v>220</v>
      </c>
      <c r="AN39" s="197">
        <v>0</v>
      </c>
      <c r="AO39">
        <v>0</v>
      </c>
      <c r="AP39" s="197">
        <v>75.099999999999994</v>
      </c>
      <c r="AQ39" s="197">
        <v>22.72</v>
      </c>
      <c r="AR39" s="197">
        <v>23.7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9.1</v>
      </c>
      <c r="L40" s="197">
        <v>372.83</v>
      </c>
      <c r="M40" s="197">
        <v>27.29</v>
      </c>
      <c r="N40" s="197">
        <v>35.03</v>
      </c>
      <c r="O40" s="197">
        <v>0</v>
      </c>
      <c r="P40" s="197">
        <v>41.32</v>
      </c>
      <c r="Q40" s="197">
        <v>0</v>
      </c>
      <c r="R40" s="197">
        <v>6.28</v>
      </c>
      <c r="S40" s="197">
        <v>0</v>
      </c>
      <c r="T40" s="197">
        <v>0</v>
      </c>
      <c r="U40" s="197">
        <v>62.1</v>
      </c>
      <c r="V40" s="197">
        <v>4.1100000000000003</v>
      </c>
      <c r="W40" s="197">
        <v>12.58</v>
      </c>
      <c r="X40" s="197">
        <v>43.75</v>
      </c>
      <c r="Y40" s="197">
        <v>0</v>
      </c>
      <c r="Z40">
        <v>0</v>
      </c>
      <c r="AA40" s="197">
        <v>12</v>
      </c>
      <c r="AB40" s="197">
        <v>0</v>
      </c>
      <c r="AC40" s="197">
        <v>0</v>
      </c>
      <c r="AD40" s="197">
        <v>0</v>
      </c>
      <c r="AE40" s="197">
        <v>51.09</v>
      </c>
      <c r="AF40" s="197">
        <v>0</v>
      </c>
      <c r="AG40" s="197">
        <v>0</v>
      </c>
      <c r="AH40" s="197">
        <v>0</v>
      </c>
      <c r="AI40" s="197">
        <v>69.61</v>
      </c>
      <c r="AJ40" s="197">
        <v>0</v>
      </c>
      <c r="AK40" s="197">
        <v>0</v>
      </c>
      <c r="AL40" s="197">
        <v>0</v>
      </c>
      <c r="AM40" s="197">
        <v>220</v>
      </c>
      <c r="AN40" s="197">
        <v>0</v>
      </c>
      <c r="AO40">
        <v>0</v>
      </c>
      <c r="AP40" s="197">
        <v>75.099999999999994</v>
      </c>
      <c r="AQ40" s="197">
        <v>22.72</v>
      </c>
      <c r="AR40" s="197">
        <v>23.7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8.14</v>
      </c>
      <c r="L41" s="197">
        <v>372.83</v>
      </c>
      <c r="M41" s="197">
        <v>27.02</v>
      </c>
      <c r="N41" s="197">
        <v>34.880000000000003</v>
      </c>
      <c r="O41" s="197">
        <v>0</v>
      </c>
      <c r="P41" s="197">
        <v>41.32</v>
      </c>
      <c r="Q41" s="197">
        <v>0</v>
      </c>
      <c r="R41" s="197">
        <v>6.28</v>
      </c>
      <c r="S41" s="197">
        <v>0</v>
      </c>
      <c r="T41" s="197">
        <v>0</v>
      </c>
      <c r="U41" s="197">
        <v>62.1</v>
      </c>
      <c r="V41" s="197">
        <v>4.1100000000000003</v>
      </c>
      <c r="W41" s="197">
        <v>12.58</v>
      </c>
      <c r="X41" s="197">
        <v>43.75</v>
      </c>
      <c r="Y41" s="197">
        <v>0</v>
      </c>
      <c r="Z41">
        <v>0</v>
      </c>
      <c r="AA41" s="197">
        <v>12</v>
      </c>
      <c r="AB41" s="197">
        <v>0</v>
      </c>
      <c r="AC41" s="197">
        <v>0</v>
      </c>
      <c r="AD41" s="197">
        <v>0</v>
      </c>
      <c r="AE41" s="197">
        <v>51.09</v>
      </c>
      <c r="AF41" s="197">
        <v>0</v>
      </c>
      <c r="AG41" s="197">
        <v>0</v>
      </c>
      <c r="AH41" s="197">
        <v>0</v>
      </c>
      <c r="AI41" s="197">
        <v>69.61</v>
      </c>
      <c r="AJ41" s="197">
        <v>0</v>
      </c>
      <c r="AK41" s="197">
        <v>0</v>
      </c>
      <c r="AL41" s="197">
        <v>0</v>
      </c>
      <c r="AM41" s="197">
        <v>220</v>
      </c>
      <c r="AN41" s="197">
        <v>0</v>
      </c>
      <c r="AO41">
        <v>0</v>
      </c>
      <c r="AP41" s="197">
        <v>75.099999999999994</v>
      </c>
      <c r="AQ41" s="197">
        <v>22.75</v>
      </c>
      <c r="AR41" s="197">
        <v>24.2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8.14</v>
      </c>
      <c r="L42" s="197">
        <v>372.83</v>
      </c>
      <c r="M42" s="197">
        <v>27.29</v>
      </c>
      <c r="N42" s="197">
        <v>35.03</v>
      </c>
      <c r="O42" s="197">
        <v>0</v>
      </c>
      <c r="P42" s="197">
        <v>41.32</v>
      </c>
      <c r="Q42" s="197">
        <v>0</v>
      </c>
      <c r="R42" s="197">
        <v>6.28</v>
      </c>
      <c r="S42" s="197">
        <v>0</v>
      </c>
      <c r="T42" s="197">
        <v>0</v>
      </c>
      <c r="U42" s="197">
        <v>62.1</v>
      </c>
      <c r="V42" s="197">
        <v>4.1100000000000003</v>
      </c>
      <c r="W42" s="197">
        <v>12.58</v>
      </c>
      <c r="X42" s="197">
        <v>43.75</v>
      </c>
      <c r="Y42" s="197">
        <v>0</v>
      </c>
      <c r="Z42">
        <v>0</v>
      </c>
      <c r="AA42" s="197">
        <v>12</v>
      </c>
      <c r="AB42" s="197">
        <v>0</v>
      </c>
      <c r="AC42" s="197">
        <v>0</v>
      </c>
      <c r="AD42" s="197">
        <v>0</v>
      </c>
      <c r="AE42" s="197">
        <v>51.09</v>
      </c>
      <c r="AF42" s="197">
        <v>0</v>
      </c>
      <c r="AG42" s="197">
        <v>0</v>
      </c>
      <c r="AH42" s="197">
        <v>0</v>
      </c>
      <c r="AI42" s="197">
        <v>69.61</v>
      </c>
      <c r="AJ42" s="197">
        <v>0</v>
      </c>
      <c r="AK42" s="197">
        <v>0</v>
      </c>
      <c r="AL42" s="197">
        <v>0</v>
      </c>
      <c r="AM42" s="197">
        <v>220</v>
      </c>
      <c r="AN42" s="197">
        <v>0</v>
      </c>
      <c r="AO42">
        <v>0</v>
      </c>
      <c r="AP42" s="197">
        <v>75.099999999999994</v>
      </c>
      <c r="AQ42" s="197">
        <v>22.75</v>
      </c>
      <c r="AR42" s="197">
        <v>24.2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8.14</v>
      </c>
      <c r="L43" s="197">
        <v>372.83</v>
      </c>
      <c r="M43" s="197">
        <v>27.28</v>
      </c>
      <c r="N43" s="197">
        <v>35.03</v>
      </c>
      <c r="O43" s="197">
        <v>0</v>
      </c>
      <c r="P43" s="197">
        <v>41.32</v>
      </c>
      <c r="Q43" s="197">
        <v>0</v>
      </c>
      <c r="R43" s="197">
        <v>6.28</v>
      </c>
      <c r="S43" s="197">
        <v>0</v>
      </c>
      <c r="T43" s="197">
        <v>0</v>
      </c>
      <c r="U43" s="197">
        <v>62.1</v>
      </c>
      <c r="V43" s="197">
        <v>4.0999999999999996</v>
      </c>
      <c r="W43" s="197">
        <v>12.57</v>
      </c>
      <c r="X43" s="197">
        <v>43.75</v>
      </c>
      <c r="Y43" s="197">
        <v>0</v>
      </c>
      <c r="Z43">
        <v>0</v>
      </c>
      <c r="AA43" s="197">
        <v>12</v>
      </c>
      <c r="AB43" s="197">
        <v>0</v>
      </c>
      <c r="AC43" s="197">
        <v>0</v>
      </c>
      <c r="AD43" s="197">
        <v>0</v>
      </c>
      <c r="AE43" s="197">
        <v>51.09</v>
      </c>
      <c r="AF43" s="197">
        <v>0</v>
      </c>
      <c r="AG43" s="197">
        <v>0</v>
      </c>
      <c r="AH43" s="197">
        <v>0</v>
      </c>
      <c r="AI43" s="197">
        <v>69.61</v>
      </c>
      <c r="AJ43" s="197">
        <v>0</v>
      </c>
      <c r="AK43" s="197">
        <v>0</v>
      </c>
      <c r="AL43" s="197">
        <v>0</v>
      </c>
      <c r="AM43" s="197">
        <v>220</v>
      </c>
      <c r="AN43" s="197">
        <v>0</v>
      </c>
      <c r="AO43">
        <v>0</v>
      </c>
      <c r="AP43" s="197">
        <v>75.099999999999994</v>
      </c>
      <c r="AQ43" s="197">
        <v>22.75</v>
      </c>
      <c r="AR43" s="197">
        <v>24.2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8.14</v>
      </c>
      <c r="L44" s="197">
        <v>372.83</v>
      </c>
      <c r="M44" s="197">
        <v>27.29</v>
      </c>
      <c r="N44" s="197">
        <v>35.03</v>
      </c>
      <c r="O44" s="197">
        <v>0</v>
      </c>
      <c r="P44" s="197">
        <v>41.32</v>
      </c>
      <c r="Q44" s="197">
        <v>0</v>
      </c>
      <c r="R44" s="197">
        <v>6.28</v>
      </c>
      <c r="S44" s="197">
        <v>0</v>
      </c>
      <c r="T44" s="197">
        <v>0</v>
      </c>
      <c r="U44" s="197">
        <v>62.1</v>
      </c>
      <c r="V44" s="197">
        <v>4.0999999999999996</v>
      </c>
      <c r="W44" s="197">
        <v>12.57</v>
      </c>
      <c r="X44" s="197">
        <v>43.75</v>
      </c>
      <c r="Y44" s="197">
        <v>0</v>
      </c>
      <c r="Z44">
        <v>0</v>
      </c>
      <c r="AA44" s="197">
        <v>12</v>
      </c>
      <c r="AB44" s="197">
        <v>0</v>
      </c>
      <c r="AC44" s="197">
        <v>0</v>
      </c>
      <c r="AD44" s="197">
        <v>0</v>
      </c>
      <c r="AE44" s="197">
        <v>51.09</v>
      </c>
      <c r="AF44" s="197">
        <v>0</v>
      </c>
      <c r="AG44" s="197">
        <v>0</v>
      </c>
      <c r="AH44" s="197">
        <v>0</v>
      </c>
      <c r="AI44" s="197">
        <v>69.61</v>
      </c>
      <c r="AJ44" s="197">
        <v>0</v>
      </c>
      <c r="AK44" s="197">
        <v>0</v>
      </c>
      <c r="AL44" s="197">
        <v>0</v>
      </c>
      <c r="AM44" s="197">
        <v>220</v>
      </c>
      <c r="AN44" s="197">
        <v>0</v>
      </c>
      <c r="AO44">
        <v>0</v>
      </c>
      <c r="AP44" s="197">
        <v>75.099999999999994</v>
      </c>
      <c r="AQ44" s="197">
        <v>22.75</v>
      </c>
      <c r="AR44" s="197">
        <v>24.2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8.8699999999999992</v>
      </c>
      <c r="L45" s="197">
        <v>372.83</v>
      </c>
      <c r="M45" s="197">
        <v>27.29</v>
      </c>
      <c r="N45" s="197">
        <v>35.03</v>
      </c>
      <c r="O45" s="197">
        <v>0</v>
      </c>
      <c r="P45" s="197">
        <v>41.32</v>
      </c>
      <c r="Q45" s="197">
        <v>0</v>
      </c>
      <c r="R45" s="197">
        <v>6.28</v>
      </c>
      <c r="S45" s="197">
        <v>0</v>
      </c>
      <c r="T45" s="197">
        <v>0</v>
      </c>
      <c r="U45" s="197">
        <v>62.1</v>
      </c>
      <c r="V45" s="197">
        <v>4.0999999999999996</v>
      </c>
      <c r="W45" s="197">
        <v>12.57</v>
      </c>
      <c r="X45" s="197">
        <v>43.75</v>
      </c>
      <c r="Y45" s="197">
        <v>0</v>
      </c>
      <c r="Z45">
        <v>0</v>
      </c>
      <c r="AA45" s="197">
        <v>12</v>
      </c>
      <c r="AB45" s="197">
        <v>0</v>
      </c>
      <c r="AC45" s="197">
        <v>0</v>
      </c>
      <c r="AD45" s="197">
        <v>0</v>
      </c>
      <c r="AE45" s="197">
        <v>51.09</v>
      </c>
      <c r="AF45" s="197">
        <v>0</v>
      </c>
      <c r="AG45" s="197">
        <v>0</v>
      </c>
      <c r="AH45" s="197">
        <v>0</v>
      </c>
      <c r="AI45" s="197">
        <v>69.61</v>
      </c>
      <c r="AJ45" s="197">
        <v>0</v>
      </c>
      <c r="AK45" s="197">
        <v>0</v>
      </c>
      <c r="AL45" s="197">
        <v>0</v>
      </c>
      <c r="AM45" s="197">
        <v>220</v>
      </c>
      <c r="AN45" s="197">
        <v>0</v>
      </c>
      <c r="AO45">
        <v>0</v>
      </c>
      <c r="AP45" s="197">
        <v>75.099999999999994</v>
      </c>
      <c r="AQ45" s="197">
        <v>22.75</v>
      </c>
      <c r="AR45" s="197">
        <v>24.2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8.58</v>
      </c>
      <c r="L46" s="197">
        <v>372.83</v>
      </c>
      <c r="M46" s="197">
        <v>27.29</v>
      </c>
      <c r="N46" s="197">
        <v>35.03</v>
      </c>
      <c r="O46" s="197">
        <v>0</v>
      </c>
      <c r="P46" s="197">
        <v>41.32</v>
      </c>
      <c r="Q46" s="197">
        <v>0</v>
      </c>
      <c r="R46" s="197">
        <v>6.28</v>
      </c>
      <c r="S46" s="197">
        <v>0</v>
      </c>
      <c r="T46" s="197">
        <v>0</v>
      </c>
      <c r="U46" s="197">
        <v>62.1</v>
      </c>
      <c r="V46" s="197">
        <v>4.0999999999999996</v>
      </c>
      <c r="W46" s="197">
        <v>12.57</v>
      </c>
      <c r="X46" s="197">
        <v>43.75</v>
      </c>
      <c r="Y46" s="197">
        <v>0</v>
      </c>
      <c r="Z46">
        <v>0</v>
      </c>
      <c r="AA46" s="197">
        <v>12</v>
      </c>
      <c r="AB46" s="197">
        <v>0</v>
      </c>
      <c r="AC46" s="197">
        <v>0</v>
      </c>
      <c r="AD46" s="197">
        <v>0</v>
      </c>
      <c r="AE46" s="197">
        <v>51.09</v>
      </c>
      <c r="AF46" s="197">
        <v>0</v>
      </c>
      <c r="AG46" s="197">
        <v>0</v>
      </c>
      <c r="AH46" s="197">
        <v>0</v>
      </c>
      <c r="AI46" s="197">
        <v>69.61</v>
      </c>
      <c r="AJ46" s="197">
        <v>0</v>
      </c>
      <c r="AK46" s="197">
        <v>0</v>
      </c>
      <c r="AL46" s="197">
        <v>0</v>
      </c>
      <c r="AM46" s="197">
        <v>220</v>
      </c>
      <c r="AN46" s="197">
        <v>0</v>
      </c>
      <c r="AO46">
        <v>0</v>
      </c>
      <c r="AP46" s="197">
        <v>75.099999999999994</v>
      </c>
      <c r="AQ46" s="197">
        <v>22.75</v>
      </c>
      <c r="AR46" s="197">
        <v>24.2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8.99</v>
      </c>
      <c r="L47" s="197">
        <v>372.83</v>
      </c>
      <c r="M47" s="197">
        <v>27.29</v>
      </c>
      <c r="N47" s="197">
        <v>35.03</v>
      </c>
      <c r="O47" s="197">
        <v>0</v>
      </c>
      <c r="P47" s="197">
        <v>41.32</v>
      </c>
      <c r="Q47" s="197">
        <v>0</v>
      </c>
      <c r="R47" s="197">
        <v>6.5</v>
      </c>
      <c r="S47" s="197">
        <v>0</v>
      </c>
      <c r="T47" s="197">
        <v>0</v>
      </c>
      <c r="U47" s="197">
        <v>62.1</v>
      </c>
      <c r="V47" s="197">
        <v>4.1100000000000003</v>
      </c>
      <c r="W47" s="197">
        <v>12.57</v>
      </c>
      <c r="X47" s="197">
        <v>43.75</v>
      </c>
      <c r="Y47" s="197">
        <v>0</v>
      </c>
      <c r="Z47">
        <v>0</v>
      </c>
      <c r="AA47" s="197">
        <v>12</v>
      </c>
      <c r="AB47" s="197">
        <v>0</v>
      </c>
      <c r="AC47" s="197">
        <v>0</v>
      </c>
      <c r="AD47" s="197">
        <v>0</v>
      </c>
      <c r="AE47" s="197">
        <v>51.09</v>
      </c>
      <c r="AF47" s="197">
        <v>0</v>
      </c>
      <c r="AG47" s="197">
        <v>0</v>
      </c>
      <c r="AH47" s="197">
        <v>0</v>
      </c>
      <c r="AI47" s="197">
        <v>69.61</v>
      </c>
      <c r="AJ47" s="197">
        <v>0</v>
      </c>
      <c r="AK47" s="197">
        <v>0</v>
      </c>
      <c r="AL47" s="197">
        <v>0</v>
      </c>
      <c r="AM47" s="197">
        <v>220</v>
      </c>
      <c r="AN47" s="197">
        <v>0</v>
      </c>
      <c r="AO47">
        <v>0</v>
      </c>
      <c r="AP47" s="197">
        <v>75.099999999999994</v>
      </c>
      <c r="AQ47" s="197">
        <v>22.75</v>
      </c>
      <c r="AR47" s="197">
        <v>24.2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9.1</v>
      </c>
      <c r="L48" s="197">
        <v>372.83</v>
      </c>
      <c r="M48" s="197">
        <v>27.29</v>
      </c>
      <c r="N48" s="197">
        <v>35.03</v>
      </c>
      <c r="O48" s="197">
        <v>0</v>
      </c>
      <c r="P48" s="197">
        <v>41.32</v>
      </c>
      <c r="Q48" s="197">
        <v>0</v>
      </c>
      <c r="R48" s="197">
        <v>6.5</v>
      </c>
      <c r="S48" s="197">
        <v>0</v>
      </c>
      <c r="T48" s="197">
        <v>0</v>
      </c>
      <c r="U48" s="197">
        <v>62.1</v>
      </c>
      <c r="V48" s="197">
        <v>4.1100000000000003</v>
      </c>
      <c r="W48" s="197">
        <v>12.57</v>
      </c>
      <c r="X48" s="197">
        <v>43.75</v>
      </c>
      <c r="Y48" s="197">
        <v>0</v>
      </c>
      <c r="Z48">
        <v>0</v>
      </c>
      <c r="AA48" s="197">
        <v>12</v>
      </c>
      <c r="AB48" s="197">
        <v>0</v>
      </c>
      <c r="AC48" s="197">
        <v>0</v>
      </c>
      <c r="AD48" s="197">
        <v>0</v>
      </c>
      <c r="AE48" s="197">
        <v>51.09</v>
      </c>
      <c r="AF48" s="197">
        <v>0</v>
      </c>
      <c r="AG48" s="197">
        <v>0</v>
      </c>
      <c r="AH48" s="197">
        <v>0</v>
      </c>
      <c r="AI48" s="197">
        <v>69.61</v>
      </c>
      <c r="AJ48" s="197">
        <v>0</v>
      </c>
      <c r="AK48" s="197">
        <v>0</v>
      </c>
      <c r="AL48" s="197">
        <v>0</v>
      </c>
      <c r="AM48" s="197">
        <v>220</v>
      </c>
      <c r="AN48" s="197">
        <v>0</v>
      </c>
      <c r="AO48">
        <v>0</v>
      </c>
      <c r="AP48" s="197">
        <v>75.099999999999994</v>
      </c>
      <c r="AQ48" s="197">
        <v>22.75</v>
      </c>
      <c r="AR48" s="197">
        <v>24.2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8.0299999999999994</v>
      </c>
      <c r="L49" s="197">
        <v>372.82</v>
      </c>
      <c r="M49" s="197">
        <v>27.29</v>
      </c>
      <c r="N49" s="197">
        <v>35.03</v>
      </c>
      <c r="O49" s="197">
        <v>0</v>
      </c>
      <c r="P49" s="197">
        <v>41.32</v>
      </c>
      <c r="Q49" s="197">
        <v>0</v>
      </c>
      <c r="R49" s="197">
        <v>6.28</v>
      </c>
      <c r="S49" s="197">
        <v>0</v>
      </c>
      <c r="T49" s="197">
        <v>0</v>
      </c>
      <c r="U49" s="197">
        <v>62.1</v>
      </c>
      <c r="V49" s="197">
        <v>4.1100000000000003</v>
      </c>
      <c r="W49" s="197">
        <v>9.5</v>
      </c>
      <c r="X49" s="197">
        <v>43.75</v>
      </c>
      <c r="Y49" s="197">
        <v>0</v>
      </c>
      <c r="Z49">
        <v>0</v>
      </c>
      <c r="AA49" s="197">
        <v>12</v>
      </c>
      <c r="AB49" s="197">
        <v>0</v>
      </c>
      <c r="AC49" s="197">
        <v>0</v>
      </c>
      <c r="AD49" s="197">
        <v>0</v>
      </c>
      <c r="AE49" s="197">
        <v>51.09</v>
      </c>
      <c r="AF49" s="197">
        <v>0</v>
      </c>
      <c r="AG49" s="197">
        <v>0</v>
      </c>
      <c r="AH49" s="197">
        <v>0</v>
      </c>
      <c r="AI49" s="197">
        <v>69.61</v>
      </c>
      <c r="AJ49" s="197">
        <v>0</v>
      </c>
      <c r="AK49" s="197">
        <v>0</v>
      </c>
      <c r="AL49" s="197">
        <v>0</v>
      </c>
      <c r="AM49" s="197">
        <v>220</v>
      </c>
      <c r="AN49" s="197">
        <v>0</v>
      </c>
      <c r="AO49">
        <v>0</v>
      </c>
      <c r="AP49" s="197">
        <v>75.099999999999994</v>
      </c>
      <c r="AQ49" s="197">
        <v>22.75</v>
      </c>
      <c r="AR49" s="197">
        <v>24.2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8.14</v>
      </c>
      <c r="L50" s="197">
        <v>372.83</v>
      </c>
      <c r="M50" s="197">
        <v>27.29</v>
      </c>
      <c r="N50" s="197">
        <v>35.03</v>
      </c>
      <c r="O50" s="197">
        <v>0</v>
      </c>
      <c r="P50" s="197">
        <v>41.32</v>
      </c>
      <c r="Q50" s="197">
        <v>0</v>
      </c>
      <c r="R50" s="197">
        <v>6.28</v>
      </c>
      <c r="S50" s="197">
        <v>0</v>
      </c>
      <c r="T50" s="197">
        <v>0</v>
      </c>
      <c r="U50" s="197">
        <v>62.1</v>
      </c>
      <c r="V50" s="197">
        <v>4.1100000000000003</v>
      </c>
      <c r="W50" s="197">
        <v>9.5</v>
      </c>
      <c r="X50" s="197">
        <v>43.75</v>
      </c>
      <c r="Y50" s="197">
        <v>0</v>
      </c>
      <c r="Z50">
        <v>0</v>
      </c>
      <c r="AA50" s="197">
        <v>12</v>
      </c>
      <c r="AB50" s="197">
        <v>0</v>
      </c>
      <c r="AC50" s="197">
        <v>0</v>
      </c>
      <c r="AD50" s="197">
        <v>0</v>
      </c>
      <c r="AE50" s="197">
        <v>51.09</v>
      </c>
      <c r="AF50" s="197">
        <v>0</v>
      </c>
      <c r="AG50" s="197">
        <v>0</v>
      </c>
      <c r="AH50" s="197">
        <v>0</v>
      </c>
      <c r="AI50" s="197">
        <v>69.61</v>
      </c>
      <c r="AJ50" s="197">
        <v>0</v>
      </c>
      <c r="AK50" s="197">
        <v>0</v>
      </c>
      <c r="AL50" s="197">
        <v>0</v>
      </c>
      <c r="AM50" s="197">
        <v>220</v>
      </c>
      <c r="AN50" s="197">
        <v>0</v>
      </c>
      <c r="AO50">
        <v>0</v>
      </c>
      <c r="AP50" s="197">
        <v>75.099999999999994</v>
      </c>
      <c r="AQ50" s="197">
        <v>22.75</v>
      </c>
      <c r="AR50" s="197">
        <v>24.2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8.14</v>
      </c>
      <c r="L51" s="197">
        <v>372.83</v>
      </c>
      <c r="M51" s="197">
        <v>27.29</v>
      </c>
      <c r="N51" s="197">
        <v>35.03</v>
      </c>
      <c r="O51" s="197">
        <v>0</v>
      </c>
      <c r="P51" s="197">
        <v>41.32</v>
      </c>
      <c r="Q51" s="197">
        <v>0</v>
      </c>
      <c r="R51" s="197">
        <v>6.28</v>
      </c>
      <c r="S51" s="197">
        <v>0</v>
      </c>
      <c r="T51" s="197">
        <v>0</v>
      </c>
      <c r="U51" s="197">
        <v>62.1</v>
      </c>
      <c r="V51" s="197">
        <v>4.1100000000000003</v>
      </c>
      <c r="W51" s="197">
        <v>9.5</v>
      </c>
      <c r="X51" s="197">
        <v>43.75</v>
      </c>
      <c r="Y51" s="197">
        <v>0</v>
      </c>
      <c r="Z51">
        <v>0</v>
      </c>
      <c r="AA51" s="197">
        <v>12</v>
      </c>
      <c r="AB51" s="197">
        <v>0</v>
      </c>
      <c r="AC51" s="197">
        <v>0</v>
      </c>
      <c r="AD51" s="197">
        <v>0</v>
      </c>
      <c r="AE51" s="197">
        <v>51.09</v>
      </c>
      <c r="AF51" s="197">
        <v>0</v>
      </c>
      <c r="AG51" s="197">
        <v>0</v>
      </c>
      <c r="AH51" s="197">
        <v>0</v>
      </c>
      <c r="AI51" s="197">
        <v>69.61</v>
      </c>
      <c r="AJ51" s="197">
        <v>0</v>
      </c>
      <c r="AK51" s="197">
        <v>0</v>
      </c>
      <c r="AL51" s="197">
        <v>0</v>
      </c>
      <c r="AM51" s="197">
        <v>220</v>
      </c>
      <c r="AN51" s="197">
        <v>0</v>
      </c>
      <c r="AO51">
        <v>0</v>
      </c>
      <c r="AP51" s="197">
        <v>75.099999999999994</v>
      </c>
      <c r="AQ51" s="197">
        <v>22.75</v>
      </c>
      <c r="AR51" s="197">
        <v>24.2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8.14</v>
      </c>
      <c r="L52" s="197">
        <v>372.83</v>
      </c>
      <c r="M52" s="197">
        <v>27.29</v>
      </c>
      <c r="N52" s="197">
        <v>35.03</v>
      </c>
      <c r="O52" s="197">
        <v>0</v>
      </c>
      <c r="P52" s="197">
        <v>41.32</v>
      </c>
      <c r="Q52" s="197">
        <v>0</v>
      </c>
      <c r="R52" s="197">
        <v>6.28</v>
      </c>
      <c r="S52" s="197">
        <v>0</v>
      </c>
      <c r="T52" s="197">
        <v>0</v>
      </c>
      <c r="U52" s="197">
        <v>62.1</v>
      </c>
      <c r="V52" s="197">
        <v>4.1100000000000003</v>
      </c>
      <c r="W52" s="197">
        <v>9.5</v>
      </c>
      <c r="X52" s="197">
        <v>43.75</v>
      </c>
      <c r="Y52" s="197">
        <v>0</v>
      </c>
      <c r="Z52">
        <v>0</v>
      </c>
      <c r="AA52" s="197">
        <v>12</v>
      </c>
      <c r="AB52" s="197">
        <v>0</v>
      </c>
      <c r="AC52" s="197">
        <v>0</v>
      </c>
      <c r="AD52" s="197">
        <v>0</v>
      </c>
      <c r="AE52" s="197">
        <v>51.09</v>
      </c>
      <c r="AF52" s="197">
        <v>0</v>
      </c>
      <c r="AG52" s="197">
        <v>0</v>
      </c>
      <c r="AH52" s="197">
        <v>0</v>
      </c>
      <c r="AI52" s="197">
        <v>69.61</v>
      </c>
      <c r="AJ52" s="197">
        <v>0</v>
      </c>
      <c r="AK52" s="197">
        <v>0</v>
      </c>
      <c r="AL52" s="197">
        <v>0</v>
      </c>
      <c r="AM52" s="197">
        <v>220</v>
      </c>
      <c r="AN52" s="197">
        <v>0</v>
      </c>
      <c r="AO52">
        <v>0</v>
      </c>
      <c r="AP52" s="197">
        <v>75.099999999999994</v>
      </c>
      <c r="AQ52" s="197">
        <v>22.75</v>
      </c>
      <c r="AR52" s="197">
        <v>24.2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8.14</v>
      </c>
      <c r="L53" s="197">
        <v>372.83</v>
      </c>
      <c r="M53" s="197">
        <v>27.29</v>
      </c>
      <c r="N53" s="197">
        <v>35.03</v>
      </c>
      <c r="O53" s="197">
        <v>0</v>
      </c>
      <c r="P53" s="197">
        <v>41.32</v>
      </c>
      <c r="Q53" s="197">
        <v>5.92</v>
      </c>
      <c r="R53" s="197">
        <v>6.28</v>
      </c>
      <c r="S53" s="197">
        <v>7.83</v>
      </c>
      <c r="T53" s="197">
        <v>0</v>
      </c>
      <c r="U53" s="197">
        <v>62.1</v>
      </c>
      <c r="V53" s="197">
        <v>4.1100000000000003</v>
      </c>
      <c r="W53" s="197">
        <v>9.5</v>
      </c>
      <c r="X53" s="197">
        <v>43.75</v>
      </c>
      <c r="Y53" s="197">
        <v>0</v>
      </c>
      <c r="Z53">
        <v>0</v>
      </c>
      <c r="AA53" s="197">
        <v>12</v>
      </c>
      <c r="AB53" s="197">
        <v>0</v>
      </c>
      <c r="AC53" s="197">
        <v>0</v>
      </c>
      <c r="AD53" s="197">
        <v>0</v>
      </c>
      <c r="AE53" s="197">
        <v>51.09</v>
      </c>
      <c r="AF53" s="197">
        <v>0</v>
      </c>
      <c r="AG53" s="197">
        <v>0</v>
      </c>
      <c r="AH53" s="197">
        <v>0</v>
      </c>
      <c r="AI53" s="197">
        <v>69.61</v>
      </c>
      <c r="AJ53" s="197">
        <v>0</v>
      </c>
      <c r="AK53" s="197">
        <v>0</v>
      </c>
      <c r="AL53" s="197">
        <v>0</v>
      </c>
      <c r="AM53" s="197">
        <v>260</v>
      </c>
      <c r="AN53" s="197">
        <v>0</v>
      </c>
      <c r="AO53">
        <v>0</v>
      </c>
      <c r="AP53" s="197">
        <v>75.099999999999994</v>
      </c>
      <c r="AQ53" s="197">
        <v>22.75</v>
      </c>
      <c r="AR53" s="197">
        <v>24.2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8.14</v>
      </c>
      <c r="L54" s="197">
        <v>372.83</v>
      </c>
      <c r="M54" s="197">
        <v>27.29</v>
      </c>
      <c r="N54" s="197">
        <v>35.03</v>
      </c>
      <c r="O54" s="197">
        <v>0</v>
      </c>
      <c r="P54" s="197">
        <v>41.32</v>
      </c>
      <c r="Q54" s="197">
        <v>5.92</v>
      </c>
      <c r="R54" s="197">
        <v>6.28</v>
      </c>
      <c r="S54" s="197">
        <v>6.97</v>
      </c>
      <c r="T54" s="197">
        <v>0</v>
      </c>
      <c r="U54" s="197">
        <v>62.1</v>
      </c>
      <c r="V54" s="197">
        <v>4.1100000000000003</v>
      </c>
      <c r="W54" s="197">
        <v>9.5</v>
      </c>
      <c r="X54" s="197">
        <v>43.75</v>
      </c>
      <c r="Y54" s="197">
        <v>0</v>
      </c>
      <c r="Z54">
        <v>0</v>
      </c>
      <c r="AA54" s="197">
        <v>12</v>
      </c>
      <c r="AB54" s="197">
        <v>0</v>
      </c>
      <c r="AC54" s="197">
        <v>0</v>
      </c>
      <c r="AD54" s="197">
        <v>0</v>
      </c>
      <c r="AE54" s="197">
        <v>51.09</v>
      </c>
      <c r="AF54" s="197">
        <v>0</v>
      </c>
      <c r="AG54" s="197">
        <v>0</v>
      </c>
      <c r="AH54" s="197">
        <v>0</v>
      </c>
      <c r="AI54" s="197">
        <v>69.61</v>
      </c>
      <c r="AJ54" s="197">
        <v>0</v>
      </c>
      <c r="AK54" s="197">
        <v>0</v>
      </c>
      <c r="AL54" s="197">
        <v>0</v>
      </c>
      <c r="AM54" s="197">
        <v>260</v>
      </c>
      <c r="AN54" s="197">
        <v>0</v>
      </c>
      <c r="AO54">
        <v>0</v>
      </c>
      <c r="AP54" s="197">
        <v>75.099999999999994</v>
      </c>
      <c r="AQ54" s="197">
        <v>22.75</v>
      </c>
      <c r="AR54" s="197">
        <v>24.2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9.1</v>
      </c>
      <c r="L55" s="197">
        <v>372.83</v>
      </c>
      <c r="M55" s="197">
        <v>27.29</v>
      </c>
      <c r="N55" s="197">
        <v>35.03</v>
      </c>
      <c r="O55" s="197">
        <v>0</v>
      </c>
      <c r="P55" s="197">
        <v>41.32</v>
      </c>
      <c r="Q55" s="197">
        <v>5.92</v>
      </c>
      <c r="R55" s="197">
        <v>6.28</v>
      </c>
      <c r="S55" s="197">
        <v>7.83</v>
      </c>
      <c r="T55" s="197">
        <v>0</v>
      </c>
      <c r="U55" s="197">
        <v>62.1</v>
      </c>
      <c r="V55" s="197">
        <v>4.1100000000000003</v>
      </c>
      <c r="W55" s="197">
        <v>9.5</v>
      </c>
      <c r="X55" s="197">
        <v>43.75</v>
      </c>
      <c r="Y55" s="197">
        <v>0</v>
      </c>
      <c r="Z55">
        <v>0</v>
      </c>
      <c r="AA55" s="197">
        <v>11.8</v>
      </c>
      <c r="AB55" s="197">
        <v>0</v>
      </c>
      <c r="AC55" s="197">
        <v>0</v>
      </c>
      <c r="AD55" s="197">
        <v>0</v>
      </c>
      <c r="AE55" s="197">
        <v>51.09</v>
      </c>
      <c r="AF55" s="197">
        <v>0</v>
      </c>
      <c r="AG55" s="197">
        <v>0</v>
      </c>
      <c r="AH55" s="197">
        <v>0</v>
      </c>
      <c r="AI55" s="197">
        <v>69.61</v>
      </c>
      <c r="AJ55" s="197">
        <v>0</v>
      </c>
      <c r="AK55" s="197">
        <v>0</v>
      </c>
      <c r="AL55" s="197">
        <v>0</v>
      </c>
      <c r="AM55" s="197">
        <v>240</v>
      </c>
      <c r="AN55" s="197">
        <v>0</v>
      </c>
      <c r="AO55">
        <v>0</v>
      </c>
      <c r="AP55" s="197">
        <v>75.099999999999994</v>
      </c>
      <c r="AQ55" s="197">
        <v>22.75</v>
      </c>
      <c r="AR55" s="197">
        <v>24.2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8.14</v>
      </c>
      <c r="L56" s="197">
        <v>372.83</v>
      </c>
      <c r="M56" s="197">
        <v>27.29</v>
      </c>
      <c r="N56" s="197">
        <v>35.03</v>
      </c>
      <c r="O56" s="197">
        <v>0</v>
      </c>
      <c r="P56" s="197">
        <v>41.32</v>
      </c>
      <c r="Q56" s="197">
        <v>5.28</v>
      </c>
      <c r="R56" s="197">
        <v>6.28</v>
      </c>
      <c r="S56" s="197">
        <v>6.97</v>
      </c>
      <c r="T56" s="197">
        <v>0</v>
      </c>
      <c r="U56" s="197">
        <v>62.1</v>
      </c>
      <c r="V56" s="197">
        <v>4.1100000000000003</v>
      </c>
      <c r="W56" s="197">
        <v>9.5</v>
      </c>
      <c r="X56" s="197">
        <v>43.75</v>
      </c>
      <c r="Y56" s="197">
        <v>0</v>
      </c>
      <c r="Z56">
        <v>0</v>
      </c>
      <c r="AA56" s="197">
        <v>11.8</v>
      </c>
      <c r="AB56" s="197">
        <v>0</v>
      </c>
      <c r="AC56" s="197">
        <v>0</v>
      </c>
      <c r="AD56" s="197">
        <v>0</v>
      </c>
      <c r="AE56" s="197">
        <v>51.09</v>
      </c>
      <c r="AF56" s="197">
        <v>0</v>
      </c>
      <c r="AG56" s="197">
        <v>0</v>
      </c>
      <c r="AH56" s="197">
        <v>0</v>
      </c>
      <c r="AI56" s="197">
        <v>69.61</v>
      </c>
      <c r="AJ56" s="197">
        <v>0</v>
      </c>
      <c r="AK56" s="197">
        <v>0</v>
      </c>
      <c r="AL56" s="197">
        <v>0</v>
      </c>
      <c r="AM56" s="197">
        <v>240</v>
      </c>
      <c r="AN56" s="197">
        <v>0</v>
      </c>
      <c r="AO56">
        <v>0</v>
      </c>
      <c r="AP56" s="197">
        <v>75.099999999999994</v>
      </c>
      <c r="AQ56" s="197">
        <v>22.75</v>
      </c>
      <c r="AR56" s="197">
        <v>24.2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8.8699999999999992</v>
      </c>
      <c r="L57" s="197">
        <v>372.83</v>
      </c>
      <c r="M57" s="197">
        <v>27.29</v>
      </c>
      <c r="N57" s="197">
        <v>35.03</v>
      </c>
      <c r="O57" s="197">
        <v>0</v>
      </c>
      <c r="P57" s="197">
        <v>41.32</v>
      </c>
      <c r="Q57" s="197">
        <v>5.28</v>
      </c>
      <c r="R57" s="197">
        <v>6.28</v>
      </c>
      <c r="S57" s="197">
        <v>6.97</v>
      </c>
      <c r="T57" s="197">
        <v>0</v>
      </c>
      <c r="U57" s="197">
        <v>62.1</v>
      </c>
      <c r="V57" s="197">
        <v>4.1100000000000003</v>
      </c>
      <c r="W57" s="197">
        <v>9.68</v>
      </c>
      <c r="X57" s="197">
        <v>43.75</v>
      </c>
      <c r="Y57" s="197">
        <v>0</v>
      </c>
      <c r="Z57">
        <v>0</v>
      </c>
      <c r="AA57" s="197">
        <v>11.8</v>
      </c>
      <c r="AB57" s="197">
        <v>0</v>
      </c>
      <c r="AC57" s="197">
        <v>0</v>
      </c>
      <c r="AD57" s="197">
        <v>0</v>
      </c>
      <c r="AE57" s="197">
        <v>51.09</v>
      </c>
      <c r="AF57" s="197">
        <v>0</v>
      </c>
      <c r="AG57" s="197">
        <v>0</v>
      </c>
      <c r="AH57" s="197">
        <v>0</v>
      </c>
      <c r="AI57" s="197">
        <v>69.61</v>
      </c>
      <c r="AJ57" s="197">
        <v>0</v>
      </c>
      <c r="AK57" s="197">
        <v>0</v>
      </c>
      <c r="AL57" s="197">
        <v>0</v>
      </c>
      <c r="AM57" s="197">
        <v>260</v>
      </c>
      <c r="AN57" s="197">
        <v>0</v>
      </c>
      <c r="AO57">
        <v>0</v>
      </c>
      <c r="AP57" s="197">
        <v>75.099999999999994</v>
      </c>
      <c r="AQ57" s="197">
        <v>22.75</v>
      </c>
      <c r="AR57" s="197">
        <v>24.2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9.1</v>
      </c>
      <c r="L58" s="197">
        <v>372.83</v>
      </c>
      <c r="M58" s="197">
        <v>27.29</v>
      </c>
      <c r="N58" s="197">
        <v>35.03</v>
      </c>
      <c r="O58" s="197">
        <v>0</v>
      </c>
      <c r="P58" s="197">
        <v>41.32</v>
      </c>
      <c r="Q58" s="197">
        <v>5.28</v>
      </c>
      <c r="R58" s="197">
        <v>6.28</v>
      </c>
      <c r="S58" s="197">
        <v>6.97</v>
      </c>
      <c r="T58" s="197">
        <v>0</v>
      </c>
      <c r="U58" s="197">
        <v>62.1</v>
      </c>
      <c r="V58" s="197">
        <v>4.1100000000000003</v>
      </c>
      <c r="W58" s="197">
        <v>9.68</v>
      </c>
      <c r="X58" s="197">
        <v>43.75</v>
      </c>
      <c r="Y58" s="197">
        <v>0</v>
      </c>
      <c r="Z58">
        <v>0</v>
      </c>
      <c r="AA58" s="197">
        <v>11.8</v>
      </c>
      <c r="AB58" s="197">
        <v>0</v>
      </c>
      <c r="AC58" s="197">
        <v>0</v>
      </c>
      <c r="AD58" s="197">
        <v>0</v>
      </c>
      <c r="AE58" s="197">
        <v>51.09</v>
      </c>
      <c r="AF58" s="197">
        <v>0</v>
      </c>
      <c r="AG58" s="197">
        <v>0</v>
      </c>
      <c r="AH58" s="197">
        <v>0</v>
      </c>
      <c r="AI58" s="197">
        <v>69.61</v>
      </c>
      <c r="AJ58" s="197">
        <v>0</v>
      </c>
      <c r="AK58" s="197">
        <v>0</v>
      </c>
      <c r="AL58" s="197">
        <v>0</v>
      </c>
      <c r="AM58" s="197">
        <v>260</v>
      </c>
      <c r="AN58" s="197">
        <v>0</v>
      </c>
      <c r="AO58">
        <v>0</v>
      </c>
      <c r="AP58" s="197">
        <v>75.099999999999994</v>
      </c>
      <c r="AQ58" s="197">
        <v>22.75</v>
      </c>
      <c r="AR58" s="197">
        <v>24.2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9.09</v>
      </c>
      <c r="L59" s="197">
        <v>371.24</v>
      </c>
      <c r="M59" s="197">
        <v>27.29</v>
      </c>
      <c r="N59" s="197">
        <v>35.03</v>
      </c>
      <c r="O59" s="197">
        <v>0</v>
      </c>
      <c r="P59" s="197">
        <v>41.32</v>
      </c>
      <c r="Q59" s="197">
        <v>5.28</v>
      </c>
      <c r="R59" s="197">
        <v>6.28</v>
      </c>
      <c r="S59" s="197">
        <v>6.97</v>
      </c>
      <c r="T59" s="197">
        <v>0</v>
      </c>
      <c r="U59" s="197">
        <v>62.1</v>
      </c>
      <c r="V59" s="197">
        <v>4.12</v>
      </c>
      <c r="W59" s="197">
        <v>9.68</v>
      </c>
      <c r="X59" s="197">
        <v>43.75</v>
      </c>
      <c r="Y59" s="197">
        <v>0</v>
      </c>
      <c r="Z59">
        <v>0</v>
      </c>
      <c r="AA59" s="197">
        <v>11.8</v>
      </c>
      <c r="AB59" s="197">
        <v>0</v>
      </c>
      <c r="AC59" s="197">
        <v>0</v>
      </c>
      <c r="AD59" s="197">
        <v>0</v>
      </c>
      <c r="AE59" s="197">
        <v>51.09</v>
      </c>
      <c r="AF59" s="197">
        <v>0</v>
      </c>
      <c r="AG59" s="197">
        <v>0</v>
      </c>
      <c r="AH59" s="197">
        <v>0</v>
      </c>
      <c r="AI59" s="197">
        <v>69.61</v>
      </c>
      <c r="AJ59" s="197">
        <v>0</v>
      </c>
      <c r="AK59" s="197">
        <v>0</v>
      </c>
      <c r="AL59" s="197">
        <v>0</v>
      </c>
      <c r="AM59" s="197">
        <v>260</v>
      </c>
      <c r="AN59" s="197">
        <v>0</v>
      </c>
      <c r="AO59">
        <v>0</v>
      </c>
      <c r="AP59" s="197">
        <v>75.099999999999994</v>
      </c>
      <c r="AQ59" s="197">
        <v>22.75</v>
      </c>
      <c r="AR59" s="197">
        <v>24.2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9.1</v>
      </c>
      <c r="L60" s="197">
        <v>372.83</v>
      </c>
      <c r="M60" s="197">
        <v>27.29</v>
      </c>
      <c r="N60" s="197">
        <v>35.03</v>
      </c>
      <c r="O60" s="197">
        <v>0</v>
      </c>
      <c r="P60" s="197">
        <v>41.32</v>
      </c>
      <c r="Q60" s="197">
        <v>5.93</v>
      </c>
      <c r="R60" s="197">
        <v>6.28</v>
      </c>
      <c r="S60" s="197">
        <v>7.83</v>
      </c>
      <c r="T60" s="197">
        <v>0</v>
      </c>
      <c r="U60" s="197">
        <v>62.1</v>
      </c>
      <c r="V60" s="197">
        <v>4.12</v>
      </c>
      <c r="W60" s="197">
        <v>9.68</v>
      </c>
      <c r="X60" s="197">
        <v>43.75</v>
      </c>
      <c r="Y60" s="197">
        <v>0</v>
      </c>
      <c r="Z60">
        <v>0</v>
      </c>
      <c r="AA60" s="197">
        <v>11.8</v>
      </c>
      <c r="AB60" s="197">
        <v>0</v>
      </c>
      <c r="AC60" s="197">
        <v>0</v>
      </c>
      <c r="AD60" s="197">
        <v>0</v>
      </c>
      <c r="AE60" s="197">
        <v>51.09</v>
      </c>
      <c r="AF60" s="197">
        <v>0</v>
      </c>
      <c r="AG60" s="197">
        <v>0</v>
      </c>
      <c r="AH60" s="197">
        <v>0</v>
      </c>
      <c r="AI60" s="197">
        <v>69.61</v>
      </c>
      <c r="AJ60" s="197">
        <v>0</v>
      </c>
      <c r="AK60" s="197">
        <v>0</v>
      </c>
      <c r="AL60" s="197">
        <v>0</v>
      </c>
      <c r="AM60" s="197">
        <v>260</v>
      </c>
      <c r="AN60" s="197">
        <v>0</v>
      </c>
      <c r="AO60">
        <v>0</v>
      </c>
      <c r="AP60" s="197">
        <v>75.099999999999994</v>
      </c>
      <c r="AQ60" s="197">
        <v>22.75</v>
      </c>
      <c r="AR60" s="197">
        <v>24.2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9.1</v>
      </c>
      <c r="L61" s="197">
        <v>372.83</v>
      </c>
      <c r="M61" s="197">
        <v>27.29</v>
      </c>
      <c r="N61" s="197">
        <v>35.03</v>
      </c>
      <c r="O61" s="197">
        <v>0</v>
      </c>
      <c r="P61" s="197">
        <v>41.32</v>
      </c>
      <c r="Q61" s="197">
        <v>5.92</v>
      </c>
      <c r="R61" s="197">
        <v>6.28</v>
      </c>
      <c r="S61" s="197">
        <v>7.83</v>
      </c>
      <c r="T61" s="197">
        <v>0</v>
      </c>
      <c r="U61" s="197">
        <v>62.1</v>
      </c>
      <c r="V61" s="197">
        <v>4.12</v>
      </c>
      <c r="W61" s="197">
        <v>9.68</v>
      </c>
      <c r="X61" s="197">
        <v>43.75</v>
      </c>
      <c r="Y61" s="197">
        <v>0</v>
      </c>
      <c r="Z61">
        <v>0</v>
      </c>
      <c r="AA61" s="197">
        <v>11.8</v>
      </c>
      <c r="AB61" s="197">
        <v>0</v>
      </c>
      <c r="AC61" s="197">
        <v>0</v>
      </c>
      <c r="AD61" s="197">
        <v>0</v>
      </c>
      <c r="AE61" s="197">
        <v>51.09</v>
      </c>
      <c r="AF61" s="197">
        <v>0</v>
      </c>
      <c r="AG61" s="197">
        <v>0</v>
      </c>
      <c r="AH61" s="197">
        <v>0</v>
      </c>
      <c r="AI61" s="197">
        <v>69.61</v>
      </c>
      <c r="AJ61" s="197">
        <v>0</v>
      </c>
      <c r="AK61" s="197">
        <v>0</v>
      </c>
      <c r="AL61" s="197">
        <v>0</v>
      </c>
      <c r="AM61" s="197">
        <v>291.02</v>
      </c>
      <c r="AN61" s="197">
        <v>0</v>
      </c>
      <c r="AO61">
        <v>0</v>
      </c>
      <c r="AP61" s="197">
        <v>75.099999999999994</v>
      </c>
      <c r="AQ61" s="197">
        <v>22.75</v>
      </c>
      <c r="AR61" s="197">
        <v>24.2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9.1</v>
      </c>
      <c r="L62" s="197">
        <v>372.83</v>
      </c>
      <c r="M62" s="197">
        <v>27.29</v>
      </c>
      <c r="N62" s="197">
        <v>35.03</v>
      </c>
      <c r="O62" s="197">
        <v>0</v>
      </c>
      <c r="P62" s="197">
        <v>41.32</v>
      </c>
      <c r="Q62" s="197">
        <v>5.92</v>
      </c>
      <c r="R62" s="197">
        <v>6.28</v>
      </c>
      <c r="S62" s="197">
        <v>7.83</v>
      </c>
      <c r="T62" s="197">
        <v>0</v>
      </c>
      <c r="U62" s="197">
        <v>62.1</v>
      </c>
      <c r="V62" s="197">
        <v>4.12</v>
      </c>
      <c r="W62" s="197">
        <v>9.68</v>
      </c>
      <c r="X62" s="197">
        <v>43.75</v>
      </c>
      <c r="Y62" s="197">
        <v>0</v>
      </c>
      <c r="Z62">
        <v>0</v>
      </c>
      <c r="AA62" s="197">
        <v>11.8</v>
      </c>
      <c r="AB62" s="197">
        <v>0</v>
      </c>
      <c r="AC62" s="197">
        <v>0</v>
      </c>
      <c r="AD62" s="197">
        <v>0</v>
      </c>
      <c r="AE62" s="197">
        <v>51.09</v>
      </c>
      <c r="AF62" s="197">
        <v>0</v>
      </c>
      <c r="AG62" s="197">
        <v>0</v>
      </c>
      <c r="AH62" s="197">
        <v>0</v>
      </c>
      <c r="AI62" s="197">
        <v>69.61</v>
      </c>
      <c r="AJ62" s="197">
        <v>0</v>
      </c>
      <c r="AK62" s="197">
        <v>0</v>
      </c>
      <c r="AL62" s="197">
        <v>0</v>
      </c>
      <c r="AM62" s="197">
        <v>291.02</v>
      </c>
      <c r="AN62" s="197">
        <v>0</v>
      </c>
      <c r="AO62">
        <v>0</v>
      </c>
      <c r="AP62" s="197">
        <v>75.099999999999994</v>
      </c>
      <c r="AQ62" s="197">
        <v>22.75</v>
      </c>
      <c r="AR62" s="197">
        <v>24.2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9.1</v>
      </c>
      <c r="L63" s="197">
        <v>372.82</v>
      </c>
      <c r="M63" s="197">
        <v>27.29</v>
      </c>
      <c r="N63" s="197">
        <v>35.03</v>
      </c>
      <c r="O63" s="197">
        <v>0</v>
      </c>
      <c r="P63" s="197">
        <v>41.32</v>
      </c>
      <c r="Q63" s="197">
        <v>5.93</v>
      </c>
      <c r="R63" s="197">
        <v>6.18</v>
      </c>
      <c r="S63" s="197">
        <v>7.83</v>
      </c>
      <c r="T63" s="197">
        <v>0</v>
      </c>
      <c r="U63" s="197">
        <v>62.1</v>
      </c>
      <c r="V63" s="197">
        <v>4.12</v>
      </c>
      <c r="W63" s="197">
        <v>9.36</v>
      </c>
      <c r="X63" s="197">
        <v>43.75</v>
      </c>
      <c r="Y63" s="197">
        <v>0</v>
      </c>
      <c r="Z63">
        <v>0</v>
      </c>
      <c r="AA63" s="197">
        <v>11.8</v>
      </c>
      <c r="AB63" s="197">
        <v>0</v>
      </c>
      <c r="AC63" s="197">
        <v>0</v>
      </c>
      <c r="AD63" s="197">
        <v>0</v>
      </c>
      <c r="AE63" s="197">
        <v>51.09</v>
      </c>
      <c r="AF63" s="197">
        <v>0</v>
      </c>
      <c r="AG63" s="197">
        <v>0</v>
      </c>
      <c r="AH63" s="197">
        <v>0</v>
      </c>
      <c r="AI63" s="197">
        <v>69.61</v>
      </c>
      <c r="AJ63" s="197">
        <v>0</v>
      </c>
      <c r="AK63" s="197">
        <v>0</v>
      </c>
      <c r="AL63" s="197">
        <v>0</v>
      </c>
      <c r="AM63" s="197">
        <v>291.02</v>
      </c>
      <c r="AN63" s="197">
        <v>0</v>
      </c>
      <c r="AO63">
        <v>0</v>
      </c>
      <c r="AP63" s="197">
        <v>75.099999999999994</v>
      </c>
      <c r="AQ63" s="197">
        <v>22.75</v>
      </c>
      <c r="AR63" s="197">
        <v>24.2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9.1</v>
      </c>
      <c r="L64" s="197">
        <v>372.82</v>
      </c>
      <c r="M64" s="197">
        <v>27.29</v>
      </c>
      <c r="N64" s="197">
        <v>35.03</v>
      </c>
      <c r="O64" s="197">
        <v>0</v>
      </c>
      <c r="P64" s="197">
        <v>41.32</v>
      </c>
      <c r="Q64" s="197">
        <v>5.93</v>
      </c>
      <c r="R64" s="197">
        <v>6.18</v>
      </c>
      <c r="S64" s="197">
        <v>7.83</v>
      </c>
      <c r="T64" s="197">
        <v>0</v>
      </c>
      <c r="U64" s="197">
        <v>62.1</v>
      </c>
      <c r="V64" s="197">
        <v>4.12</v>
      </c>
      <c r="W64" s="197">
        <v>9.36</v>
      </c>
      <c r="X64" s="197">
        <v>43.75</v>
      </c>
      <c r="Y64" s="197">
        <v>0</v>
      </c>
      <c r="Z64">
        <v>0</v>
      </c>
      <c r="AA64" s="197">
        <v>11.8</v>
      </c>
      <c r="AB64" s="197">
        <v>0</v>
      </c>
      <c r="AC64" s="197">
        <v>0</v>
      </c>
      <c r="AD64" s="197">
        <v>0</v>
      </c>
      <c r="AE64" s="197">
        <v>51.09</v>
      </c>
      <c r="AF64" s="197">
        <v>0</v>
      </c>
      <c r="AG64" s="197">
        <v>0</v>
      </c>
      <c r="AH64" s="197">
        <v>0</v>
      </c>
      <c r="AI64" s="197">
        <v>69.61</v>
      </c>
      <c r="AJ64" s="197">
        <v>0</v>
      </c>
      <c r="AK64" s="197">
        <v>0</v>
      </c>
      <c r="AL64" s="197">
        <v>0</v>
      </c>
      <c r="AM64" s="197">
        <v>291.02</v>
      </c>
      <c r="AN64" s="197">
        <v>0</v>
      </c>
      <c r="AO64">
        <v>0</v>
      </c>
      <c r="AP64" s="197">
        <v>75.099999999999994</v>
      </c>
      <c r="AQ64" s="197">
        <v>22.75</v>
      </c>
      <c r="AR64" s="197">
        <v>24.2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8.14</v>
      </c>
      <c r="L65" s="197">
        <v>372.82</v>
      </c>
      <c r="M65" s="197">
        <v>27.29</v>
      </c>
      <c r="N65" s="197">
        <v>35.03</v>
      </c>
      <c r="O65" s="197">
        <v>0</v>
      </c>
      <c r="P65" s="197">
        <v>38.04</v>
      </c>
      <c r="Q65" s="197">
        <v>5.28</v>
      </c>
      <c r="R65" s="197">
        <v>6.18</v>
      </c>
      <c r="S65" s="197">
        <v>6.97</v>
      </c>
      <c r="T65" s="197">
        <v>0</v>
      </c>
      <c r="U65" s="197">
        <v>62.1</v>
      </c>
      <c r="V65" s="197">
        <v>4.12</v>
      </c>
      <c r="W65" s="197">
        <v>9.36</v>
      </c>
      <c r="X65" s="197">
        <v>43.75</v>
      </c>
      <c r="Y65" s="197">
        <v>0</v>
      </c>
      <c r="Z65">
        <v>0</v>
      </c>
      <c r="AA65" s="197">
        <v>11.8</v>
      </c>
      <c r="AB65" s="197">
        <v>0</v>
      </c>
      <c r="AC65" s="197">
        <v>0</v>
      </c>
      <c r="AD65" s="197">
        <v>0</v>
      </c>
      <c r="AE65" s="197">
        <v>51.09</v>
      </c>
      <c r="AF65" s="197">
        <v>0</v>
      </c>
      <c r="AG65" s="197">
        <v>0</v>
      </c>
      <c r="AH65" s="197">
        <v>0</v>
      </c>
      <c r="AI65" s="197">
        <v>69.61</v>
      </c>
      <c r="AJ65" s="197">
        <v>0</v>
      </c>
      <c r="AK65" s="197">
        <v>0</v>
      </c>
      <c r="AL65" s="197">
        <v>0</v>
      </c>
      <c r="AM65" s="197">
        <v>301.02</v>
      </c>
      <c r="AN65" s="197">
        <v>0</v>
      </c>
      <c r="AO65">
        <v>0</v>
      </c>
      <c r="AP65" s="197">
        <v>75.099999999999994</v>
      </c>
      <c r="AQ65" s="197">
        <v>22.75</v>
      </c>
      <c r="AR65" s="197">
        <v>24.2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8.59</v>
      </c>
      <c r="L66" s="197">
        <v>372.82</v>
      </c>
      <c r="M66" s="197">
        <v>27.29</v>
      </c>
      <c r="N66" s="197">
        <v>35.03</v>
      </c>
      <c r="O66" s="197">
        <v>0</v>
      </c>
      <c r="P66" s="197">
        <v>38.04</v>
      </c>
      <c r="Q66" s="197">
        <v>5.28</v>
      </c>
      <c r="R66" s="197">
        <v>5.97</v>
      </c>
      <c r="S66" s="197">
        <v>6.97</v>
      </c>
      <c r="T66" s="197">
        <v>0</v>
      </c>
      <c r="U66" s="197">
        <v>62.1</v>
      </c>
      <c r="V66" s="197">
        <v>4.12</v>
      </c>
      <c r="W66" s="197">
        <v>9.36</v>
      </c>
      <c r="X66" s="197">
        <v>43.75</v>
      </c>
      <c r="Y66" s="197">
        <v>0</v>
      </c>
      <c r="Z66">
        <v>0</v>
      </c>
      <c r="AA66" s="197">
        <v>11.8</v>
      </c>
      <c r="AB66" s="197">
        <v>0</v>
      </c>
      <c r="AC66" s="197">
        <v>0</v>
      </c>
      <c r="AD66" s="197">
        <v>0</v>
      </c>
      <c r="AE66" s="197">
        <v>51.09</v>
      </c>
      <c r="AF66" s="197">
        <v>0</v>
      </c>
      <c r="AG66" s="197">
        <v>0</v>
      </c>
      <c r="AH66" s="197">
        <v>0</v>
      </c>
      <c r="AI66" s="197">
        <v>69.61</v>
      </c>
      <c r="AJ66" s="197">
        <v>0</v>
      </c>
      <c r="AK66" s="197">
        <v>0</v>
      </c>
      <c r="AL66" s="197">
        <v>0</v>
      </c>
      <c r="AM66" s="197">
        <v>291.02</v>
      </c>
      <c r="AN66" s="197">
        <v>0</v>
      </c>
      <c r="AO66">
        <v>0</v>
      </c>
      <c r="AP66" s="197">
        <v>75.099999999999994</v>
      </c>
      <c r="AQ66" s="197">
        <v>22.75</v>
      </c>
      <c r="AR66" s="197">
        <v>24.2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8.14</v>
      </c>
      <c r="L67" s="197">
        <v>372.82</v>
      </c>
      <c r="M67" s="197">
        <v>27.29</v>
      </c>
      <c r="N67" s="197">
        <v>35.03</v>
      </c>
      <c r="O67" s="197">
        <v>0</v>
      </c>
      <c r="P67" s="197">
        <v>38.04</v>
      </c>
      <c r="Q67" s="197">
        <v>5.28</v>
      </c>
      <c r="R67" s="197">
        <v>5.97</v>
      </c>
      <c r="S67" s="197">
        <v>6.97</v>
      </c>
      <c r="T67" s="197">
        <v>0</v>
      </c>
      <c r="U67" s="197">
        <v>62.1</v>
      </c>
      <c r="V67" s="197">
        <v>4.12</v>
      </c>
      <c r="W67" s="197">
        <v>9.36</v>
      </c>
      <c r="X67" s="197">
        <v>43.75</v>
      </c>
      <c r="Y67" s="197">
        <v>0</v>
      </c>
      <c r="Z67">
        <v>0</v>
      </c>
      <c r="AA67" s="197">
        <v>11.8</v>
      </c>
      <c r="AB67" s="197">
        <v>0</v>
      </c>
      <c r="AC67" s="197">
        <v>0</v>
      </c>
      <c r="AD67" s="197">
        <v>0</v>
      </c>
      <c r="AE67" s="197">
        <v>51.09</v>
      </c>
      <c r="AF67" s="197">
        <v>0</v>
      </c>
      <c r="AG67" s="197">
        <v>0</v>
      </c>
      <c r="AH67" s="197">
        <v>0</v>
      </c>
      <c r="AI67" s="197">
        <v>69.61</v>
      </c>
      <c r="AJ67" s="197">
        <v>0</v>
      </c>
      <c r="AK67" s="197">
        <v>0</v>
      </c>
      <c r="AL67" s="197">
        <v>0</v>
      </c>
      <c r="AM67" s="197">
        <v>291.02</v>
      </c>
      <c r="AN67" s="197">
        <v>0</v>
      </c>
      <c r="AO67">
        <v>0</v>
      </c>
      <c r="AP67" s="197">
        <v>75.099999999999994</v>
      </c>
      <c r="AQ67" s="197">
        <v>22.75</v>
      </c>
      <c r="AR67" s="197">
        <v>24.2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8.14</v>
      </c>
      <c r="L68" s="197">
        <v>372.82</v>
      </c>
      <c r="M68" s="197">
        <v>27.29</v>
      </c>
      <c r="N68" s="197">
        <v>35.03</v>
      </c>
      <c r="O68" s="197">
        <v>0</v>
      </c>
      <c r="P68" s="197">
        <v>38.04</v>
      </c>
      <c r="Q68" s="197">
        <v>5.28</v>
      </c>
      <c r="R68" s="197">
        <v>5.97</v>
      </c>
      <c r="S68" s="197">
        <v>6.97</v>
      </c>
      <c r="T68" s="197">
        <v>0</v>
      </c>
      <c r="U68" s="197">
        <v>62.1</v>
      </c>
      <c r="V68" s="197">
        <v>4.12</v>
      </c>
      <c r="W68" s="197">
        <v>9.36</v>
      </c>
      <c r="X68" s="197">
        <v>43.75</v>
      </c>
      <c r="Y68" s="197">
        <v>0</v>
      </c>
      <c r="Z68">
        <v>0</v>
      </c>
      <c r="AA68" s="197">
        <v>11.8</v>
      </c>
      <c r="AB68" s="197">
        <v>0</v>
      </c>
      <c r="AC68" s="197">
        <v>0</v>
      </c>
      <c r="AD68" s="197">
        <v>0</v>
      </c>
      <c r="AE68" s="197">
        <v>51.09</v>
      </c>
      <c r="AF68" s="197">
        <v>0</v>
      </c>
      <c r="AG68" s="197">
        <v>0</v>
      </c>
      <c r="AH68" s="197">
        <v>0</v>
      </c>
      <c r="AI68" s="197">
        <v>69.61</v>
      </c>
      <c r="AJ68" s="197">
        <v>0</v>
      </c>
      <c r="AK68" s="197">
        <v>0</v>
      </c>
      <c r="AL68" s="197">
        <v>0</v>
      </c>
      <c r="AM68" s="197">
        <v>291.02</v>
      </c>
      <c r="AN68" s="197">
        <v>0</v>
      </c>
      <c r="AO68">
        <v>0</v>
      </c>
      <c r="AP68" s="197">
        <v>75.099999999999994</v>
      </c>
      <c r="AQ68" s="197">
        <v>22.75</v>
      </c>
      <c r="AR68" s="197">
        <v>24.2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8.8699999999999992</v>
      </c>
      <c r="L69" s="197">
        <v>372.82</v>
      </c>
      <c r="M69" s="197">
        <v>27.29</v>
      </c>
      <c r="N69" s="197">
        <v>35.03</v>
      </c>
      <c r="O69" s="197">
        <v>0</v>
      </c>
      <c r="P69" s="197">
        <v>38.04</v>
      </c>
      <c r="Q69" s="197">
        <v>5.93</v>
      </c>
      <c r="R69" s="197">
        <v>5.97</v>
      </c>
      <c r="S69" s="197">
        <v>7.83</v>
      </c>
      <c r="T69" s="197">
        <v>0</v>
      </c>
      <c r="U69" s="197">
        <v>62.1</v>
      </c>
      <c r="V69" s="197">
        <v>4.12</v>
      </c>
      <c r="W69" s="197">
        <v>9.36</v>
      </c>
      <c r="X69" s="197">
        <v>43.75</v>
      </c>
      <c r="Y69" s="197">
        <v>0</v>
      </c>
      <c r="Z69">
        <v>0</v>
      </c>
      <c r="AA69" s="197">
        <v>11.8</v>
      </c>
      <c r="AB69" s="197">
        <v>0</v>
      </c>
      <c r="AC69" s="197">
        <v>0</v>
      </c>
      <c r="AD69" s="197">
        <v>0</v>
      </c>
      <c r="AE69" s="197">
        <v>51.09</v>
      </c>
      <c r="AF69" s="197">
        <v>0</v>
      </c>
      <c r="AG69" s="197">
        <v>0</v>
      </c>
      <c r="AH69" s="197">
        <v>0</v>
      </c>
      <c r="AI69" s="197">
        <v>69.61</v>
      </c>
      <c r="AJ69" s="197">
        <v>0</v>
      </c>
      <c r="AK69" s="197">
        <v>0</v>
      </c>
      <c r="AL69" s="197">
        <v>0</v>
      </c>
      <c r="AM69" s="197">
        <v>291.02</v>
      </c>
      <c r="AN69" s="197">
        <v>0</v>
      </c>
      <c r="AO69">
        <v>0</v>
      </c>
      <c r="AP69" s="197">
        <v>75.099999999999994</v>
      </c>
      <c r="AQ69" s="197">
        <v>22.75</v>
      </c>
      <c r="AR69" s="197">
        <v>21.9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9.1</v>
      </c>
      <c r="L70" s="197">
        <v>372.82</v>
      </c>
      <c r="M70" s="197">
        <v>27.29</v>
      </c>
      <c r="N70" s="197">
        <v>35.03</v>
      </c>
      <c r="O70" s="197">
        <v>0</v>
      </c>
      <c r="P70" s="197">
        <v>38.04</v>
      </c>
      <c r="Q70" s="197">
        <v>5.93</v>
      </c>
      <c r="R70" s="197">
        <v>5.97</v>
      </c>
      <c r="S70" s="197">
        <v>7.83</v>
      </c>
      <c r="T70" s="197">
        <v>0</v>
      </c>
      <c r="U70" s="197">
        <v>62.1</v>
      </c>
      <c r="V70" s="197">
        <v>4.12</v>
      </c>
      <c r="W70" s="197">
        <v>9.36</v>
      </c>
      <c r="X70" s="197">
        <v>43.75</v>
      </c>
      <c r="Y70" s="197">
        <v>0</v>
      </c>
      <c r="Z70">
        <v>0</v>
      </c>
      <c r="AA70" s="197">
        <v>11.8</v>
      </c>
      <c r="AB70" s="197">
        <v>0</v>
      </c>
      <c r="AC70" s="197">
        <v>0</v>
      </c>
      <c r="AD70" s="197">
        <v>0</v>
      </c>
      <c r="AE70" s="197">
        <v>51.09</v>
      </c>
      <c r="AF70" s="197">
        <v>0</v>
      </c>
      <c r="AG70" s="197">
        <v>0</v>
      </c>
      <c r="AH70" s="197">
        <v>0</v>
      </c>
      <c r="AI70" s="197">
        <v>69.61</v>
      </c>
      <c r="AJ70" s="197">
        <v>0</v>
      </c>
      <c r="AK70" s="197">
        <v>0</v>
      </c>
      <c r="AL70" s="197">
        <v>0</v>
      </c>
      <c r="AM70" s="197">
        <v>291.02</v>
      </c>
      <c r="AN70" s="197">
        <v>0</v>
      </c>
      <c r="AO70">
        <v>0</v>
      </c>
      <c r="AP70" s="197">
        <v>75.099999999999994</v>
      </c>
      <c r="AQ70" s="197">
        <v>22.75</v>
      </c>
      <c r="AR70" s="197">
        <v>19.5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9.1</v>
      </c>
      <c r="L71" s="197">
        <v>372.82</v>
      </c>
      <c r="M71" s="197">
        <v>27.29</v>
      </c>
      <c r="N71" s="197">
        <v>35.03</v>
      </c>
      <c r="O71" s="197">
        <v>0</v>
      </c>
      <c r="P71" s="197">
        <v>38.04</v>
      </c>
      <c r="Q71" s="197">
        <v>5.92</v>
      </c>
      <c r="R71" s="197">
        <v>5.97</v>
      </c>
      <c r="S71" s="197">
        <v>0</v>
      </c>
      <c r="T71" s="197">
        <v>0</v>
      </c>
      <c r="U71" s="197">
        <v>62.1</v>
      </c>
      <c r="V71" s="197">
        <v>4.12</v>
      </c>
      <c r="W71" s="197">
        <v>9.36</v>
      </c>
      <c r="X71" s="197">
        <v>43.75</v>
      </c>
      <c r="Y71" s="197">
        <v>0</v>
      </c>
      <c r="Z71">
        <v>0</v>
      </c>
      <c r="AA71" s="197">
        <v>11.8</v>
      </c>
      <c r="AB71" s="197">
        <v>0</v>
      </c>
      <c r="AC71" s="197">
        <v>0</v>
      </c>
      <c r="AD71" s="197">
        <v>0</v>
      </c>
      <c r="AE71" s="197">
        <v>51.09</v>
      </c>
      <c r="AF71" s="197">
        <v>0</v>
      </c>
      <c r="AG71" s="197">
        <v>0</v>
      </c>
      <c r="AH71" s="197">
        <v>0</v>
      </c>
      <c r="AI71" s="197">
        <v>69.61</v>
      </c>
      <c r="AJ71" s="197">
        <v>0</v>
      </c>
      <c r="AK71" s="197">
        <v>0</v>
      </c>
      <c r="AL71" s="197">
        <v>0</v>
      </c>
      <c r="AM71" s="197">
        <v>311.02</v>
      </c>
      <c r="AN71" s="197">
        <v>0</v>
      </c>
      <c r="AO71">
        <v>0</v>
      </c>
      <c r="AP71" s="197">
        <v>75.099999999999994</v>
      </c>
      <c r="AQ71" s="197">
        <v>22.75</v>
      </c>
      <c r="AR71" s="197">
        <v>14.24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9.1</v>
      </c>
      <c r="L72" s="197">
        <v>372.82</v>
      </c>
      <c r="M72" s="197">
        <v>27.29</v>
      </c>
      <c r="N72" s="197">
        <v>35.03</v>
      </c>
      <c r="O72" s="197">
        <v>0</v>
      </c>
      <c r="P72" s="197">
        <v>38.04</v>
      </c>
      <c r="Q72" s="197">
        <v>5.92</v>
      </c>
      <c r="R72" s="197">
        <v>5.97</v>
      </c>
      <c r="S72" s="197">
        <v>0</v>
      </c>
      <c r="T72" s="197">
        <v>0</v>
      </c>
      <c r="U72" s="197">
        <v>62.1</v>
      </c>
      <c r="V72" s="197">
        <v>4.12</v>
      </c>
      <c r="W72" s="197">
        <v>9.36</v>
      </c>
      <c r="X72" s="197">
        <v>43.75</v>
      </c>
      <c r="Y72" s="197">
        <v>0</v>
      </c>
      <c r="Z72">
        <v>0</v>
      </c>
      <c r="AA72" s="197">
        <v>11.8</v>
      </c>
      <c r="AB72" s="197">
        <v>0</v>
      </c>
      <c r="AC72" s="197">
        <v>0</v>
      </c>
      <c r="AD72" s="197">
        <v>0</v>
      </c>
      <c r="AE72" s="197">
        <v>51.09</v>
      </c>
      <c r="AF72" s="197">
        <v>0</v>
      </c>
      <c r="AG72" s="197">
        <v>0</v>
      </c>
      <c r="AH72" s="197">
        <v>0</v>
      </c>
      <c r="AI72" s="197">
        <v>69.61</v>
      </c>
      <c r="AJ72" s="197">
        <v>0</v>
      </c>
      <c r="AK72" s="197">
        <v>0</v>
      </c>
      <c r="AL72" s="197">
        <v>0</v>
      </c>
      <c r="AM72" s="197">
        <v>311.02</v>
      </c>
      <c r="AN72" s="197">
        <v>0</v>
      </c>
      <c r="AO72">
        <v>0</v>
      </c>
      <c r="AP72" s="197">
        <v>75.099999999999994</v>
      </c>
      <c r="AQ72" s="197">
        <v>22.75</v>
      </c>
      <c r="AR72" s="197">
        <v>9.77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9.1</v>
      </c>
      <c r="L73" s="197">
        <v>372.82</v>
      </c>
      <c r="M73" s="197">
        <v>27.29</v>
      </c>
      <c r="N73" s="197">
        <v>35.03</v>
      </c>
      <c r="O73" s="197">
        <v>0</v>
      </c>
      <c r="P73" s="197">
        <v>36.71</v>
      </c>
      <c r="Q73" s="197">
        <v>5.92</v>
      </c>
      <c r="R73" s="197">
        <v>5.97</v>
      </c>
      <c r="S73" s="197">
        <v>0</v>
      </c>
      <c r="T73" s="197">
        <v>0</v>
      </c>
      <c r="U73" s="197">
        <v>62.1</v>
      </c>
      <c r="V73" s="197">
        <v>4.12</v>
      </c>
      <c r="W73" s="197">
        <v>9.36</v>
      </c>
      <c r="X73" s="197">
        <v>43.75</v>
      </c>
      <c r="Y73" s="197">
        <v>0</v>
      </c>
      <c r="Z73">
        <v>0</v>
      </c>
      <c r="AA73" s="197">
        <v>11.8</v>
      </c>
      <c r="AB73" s="197">
        <v>0</v>
      </c>
      <c r="AC73" s="197">
        <v>0</v>
      </c>
      <c r="AD73" s="197">
        <v>0</v>
      </c>
      <c r="AE73" s="197">
        <v>51.09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301.02</v>
      </c>
      <c r="AN73" s="197">
        <v>0</v>
      </c>
      <c r="AO73">
        <v>0</v>
      </c>
      <c r="AP73" s="197">
        <v>75.099999999999994</v>
      </c>
      <c r="AQ73" s="197">
        <v>22.75</v>
      </c>
      <c r="AR73" s="197">
        <v>5.99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9.1</v>
      </c>
      <c r="L74" s="197">
        <v>372.82</v>
      </c>
      <c r="M74" s="197">
        <v>27.29</v>
      </c>
      <c r="N74" s="197">
        <v>35.03</v>
      </c>
      <c r="O74" s="197">
        <v>0</v>
      </c>
      <c r="P74" s="197">
        <v>36.71</v>
      </c>
      <c r="Q74" s="197">
        <v>5.92</v>
      </c>
      <c r="R74" s="197">
        <v>5.97</v>
      </c>
      <c r="S74" s="197">
        <v>0</v>
      </c>
      <c r="T74" s="197">
        <v>0</v>
      </c>
      <c r="U74" s="197">
        <v>62.1</v>
      </c>
      <c r="V74" s="197">
        <v>4.12</v>
      </c>
      <c r="W74" s="197">
        <v>9.36</v>
      </c>
      <c r="X74" s="197">
        <v>43.75</v>
      </c>
      <c r="Y74" s="197">
        <v>0</v>
      </c>
      <c r="Z74">
        <v>0</v>
      </c>
      <c r="AA74" s="197">
        <v>11.8</v>
      </c>
      <c r="AB74" s="197">
        <v>0</v>
      </c>
      <c r="AC74" s="197">
        <v>0</v>
      </c>
      <c r="AD74" s="197">
        <v>0</v>
      </c>
      <c r="AE74" s="197">
        <v>51.09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291.02</v>
      </c>
      <c r="AN74" s="197">
        <v>0</v>
      </c>
      <c r="AO74">
        <v>0</v>
      </c>
      <c r="AP74" s="197">
        <v>75.099999999999994</v>
      </c>
      <c r="AQ74" s="197">
        <v>22.75</v>
      </c>
      <c r="AR74" s="197">
        <v>3.82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9.1</v>
      </c>
      <c r="L75" s="197">
        <v>372.82</v>
      </c>
      <c r="M75" s="197">
        <v>27.29</v>
      </c>
      <c r="N75" s="197">
        <v>35.03</v>
      </c>
      <c r="O75" s="197">
        <v>0</v>
      </c>
      <c r="P75" s="197">
        <v>35.590000000000003</v>
      </c>
      <c r="Q75" s="197">
        <v>5.92</v>
      </c>
      <c r="R75" s="197">
        <v>5.97</v>
      </c>
      <c r="S75" s="197">
        <v>0.04</v>
      </c>
      <c r="T75" s="197">
        <v>0</v>
      </c>
      <c r="U75" s="197">
        <v>62.1</v>
      </c>
      <c r="V75" s="197">
        <v>4.12</v>
      </c>
      <c r="W75" s="197">
        <v>9.36</v>
      </c>
      <c r="X75" s="197">
        <v>43.75</v>
      </c>
      <c r="Y75" s="197">
        <v>0</v>
      </c>
      <c r="Z75">
        <v>0</v>
      </c>
      <c r="AA75" s="197">
        <v>11.8</v>
      </c>
      <c r="AB75" s="197">
        <v>0</v>
      </c>
      <c r="AC75" s="197">
        <v>0</v>
      </c>
      <c r="AD75" s="197">
        <v>0</v>
      </c>
      <c r="AE75" s="197">
        <v>51.09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326.45999999999998</v>
      </c>
      <c r="AN75" s="197">
        <v>0</v>
      </c>
      <c r="AO75">
        <v>0</v>
      </c>
      <c r="AP75" s="197">
        <v>75.099999999999994</v>
      </c>
      <c r="AQ75" s="197">
        <v>22.75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9.1</v>
      </c>
      <c r="L76" s="197">
        <v>372.82</v>
      </c>
      <c r="M76" s="197">
        <v>27.29</v>
      </c>
      <c r="N76" s="197">
        <v>35.03</v>
      </c>
      <c r="O76" s="197">
        <v>0</v>
      </c>
      <c r="P76" s="197">
        <v>35.590000000000003</v>
      </c>
      <c r="Q76" s="197">
        <v>5.92</v>
      </c>
      <c r="R76" s="197">
        <v>5.97</v>
      </c>
      <c r="S76" s="197">
        <v>0.27</v>
      </c>
      <c r="T76" s="197">
        <v>0</v>
      </c>
      <c r="U76" s="197">
        <v>62.1</v>
      </c>
      <c r="V76" s="197">
        <v>4.12</v>
      </c>
      <c r="W76" s="197">
        <v>9.36</v>
      </c>
      <c r="X76" s="197">
        <v>43.75</v>
      </c>
      <c r="Y76" s="197">
        <v>0</v>
      </c>
      <c r="Z76">
        <v>0</v>
      </c>
      <c r="AA76" s="197">
        <v>11.8</v>
      </c>
      <c r="AB76" s="197">
        <v>0</v>
      </c>
      <c r="AC76" s="197">
        <v>0</v>
      </c>
      <c r="AD76" s="197">
        <v>0</v>
      </c>
      <c r="AE76" s="197">
        <v>51.09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326.45999999999998</v>
      </c>
      <c r="AN76" s="197">
        <v>0</v>
      </c>
      <c r="AO76">
        <v>0</v>
      </c>
      <c r="AP76" s="197">
        <v>75.099999999999994</v>
      </c>
      <c r="AQ76" s="197">
        <v>22.75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9.1</v>
      </c>
      <c r="L77" s="197">
        <v>396.3</v>
      </c>
      <c r="M77" s="197">
        <v>27.29</v>
      </c>
      <c r="N77" s="197">
        <v>35.03</v>
      </c>
      <c r="O77" s="197">
        <v>0</v>
      </c>
      <c r="P77" s="197">
        <v>35.590000000000003</v>
      </c>
      <c r="Q77" s="197">
        <v>5.92</v>
      </c>
      <c r="R77" s="197">
        <v>5.97</v>
      </c>
      <c r="S77" s="197">
        <v>0.2</v>
      </c>
      <c r="T77" s="197">
        <v>0</v>
      </c>
      <c r="U77" s="197">
        <v>62.1</v>
      </c>
      <c r="V77" s="197">
        <v>4.12</v>
      </c>
      <c r="W77" s="197">
        <v>9.36</v>
      </c>
      <c r="X77" s="197">
        <v>43.75</v>
      </c>
      <c r="Y77" s="197">
        <v>0</v>
      </c>
      <c r="Z77">
        <v>0</v>
      </c>
      <c r="AA77" s="197">
        <v>11.8</v>
      </c>
      <c r="AB77" s="197">
        <v>0</v>
      </c>
      <c r="AC77" s="197">
        <v>0</v>
      </c>
      <c r="AD77" s="197">
        <v>0</v>
      </c>
      <c r="AE77" s="197">
        <v>51.09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326.45999999999998</v>
      </c>
      <c r="AN77" s="197">
        <v>0</v>
      </c>
      <c r="AO77">
        <v>0</v>
      </c>
      <c r="AP77" s="197">
        <v>75.099999999999994</v>
      </c>
      <c r="AQ77" s="197">
        <v>22.75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9.1</v>
      </c>
      <c r="L78" s="197">
        <v>435.93</v>
      </c>
      <c r="M78" s="197">
        <v>27.29</v>
      </c>
      <c r="N78" s="197">
        <v>35.03</v>
      </c>
      <c r="O78" s="197">
        <v>0</v>
      </c>
      <c r="P78" s="197">
        <v>35.590000000000003</v>
      </c>
      <c r="Q78" s="197">
        <v>5.92</v>
      </c>
      <c r="R78" s="197">
        <v>5.97</v>
      </c>
      <c r="S78" s="197">
        <v>0.24</v>
      </c>
      <c r="T78" s="197">
        <v>0</v>
      </c>
      <c r="U78" s="197">
        <v>62.1</v>
      </c>
      <c r="V78" s="197">
        <v>4.12</v>
      </c>
      <c r="W78" s="197">
        <v>9.36</v>
      </c>
      <c r="X78" s="197">
        <v>43.75</v>
      </c>
      <c r="Y78" s="197">
        <v>0</v>
      </c>
      <c r="Z78">
        <v>0</v>
      </c>
      <c r="AA78" s="197">
        <v>12</v>
      </c>
      <c r="AB78" s="197">
        <v>0</v>
      </c>
      <c r="AC78" s="197">
        <v>0</v>
      </c>
      <c r="AD78" s="197">
        <v>0</v>
      </c>
      <c r="AE78" s="197">
        <v>51.09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326.45999999999998</v>
      </c>
      <c r="AN78" s="197">
        <v>0</v>
      </c>
      <c r="AO78">
        <v>0</v>
      </c>
      <c r="AP78" s="197">
        <v>75.099999999999994</v>
      </c>
      <c r="AQ78" s="197">
        <v>22.75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9.1</v>
      </c>
      <c r="L79" s="197">
        <v>431.34</v>
      </c>
      <c r="M79" s="197">
        <v>27.29</v>
      </c>
      <c r="N79" s="197">
        <v>35.03</v>
      </c>
      <c r="O79" s="197">
        <v>0</v>
      </c>
      <c r="P79" s="197">
        <v>35.590000000000003</v>
      </c>
      <c r="Q79" s="197">
        <v>5.92</v>
      </c>
      <c r="R79" s="197">
        <v>5.97</v>
      </c>
      <c r="S79" s="197">
        <v>3.49</v>
      </c>
      <c r="T79" s="197">
        <v>0</v>
      </c>
      <c r="U79" s="197">
        <v>62.1</v>
      </c>
      <c r="V79" s="197">
        <v>4.12</v>
      </c>
      <c r="W79" s="197">
        <v>8.82</v>
      </c>
      <c r="X79" s="197">
        <v>43.75</v>
      </c>
      <c r="Y79" s="197">
        <v>0</v>
      </c>
      <c r="Z79">
        <v>0</v>
      </c>
      <c r="AA79" s="197">
        <v>12</v>
      </c>
      <c r="AB79" s="197">
        <v>0</v>
      </c>
      <c r="AC79" s="197">
        <v>0</v>
      </c>
      <c r="AD79" s="197">
        <v>0</v>
      </c>
      <c r="AE79" s="197">
        <v>51.09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266.45999999999998</v>
      </c>
      <c r="AN79" s="197">
        <v>0</v>
      </c>
      <c r="AO79">
        <v>0</v>
      </c>
      <c r="AP79" s="197">
        <v>75.099999999999994</v>
      </c>
      <c r="AQ79" s="197">
        <v>22.75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9.1</v>
      </c>
      <c r="L80" s="197">
        <v>447.03</v>
      </c>
      <c r="M80" s="197">
        <v>27.29</v>
      </c>
      <c r="N80" s="197">
        <v>35.03</v>
      </c>
      <c r="O80" s="197">
        <v>0</v>
      </c>
      <c r="P80" s="197">
        <v>35.590000000000003</v>
      </c>
      <c r="Q80" s="197">
        <v>5.92</v>
      </c>
      <c r="R80" s="197">
        <v>5.97</v>
      </c>
      <c r="S80" s="197">
        <v>4.83</v>
      </c>
      <c r="T80" s="197">
        <v>0</v>
      </c>
      <c r="U80" s="197">
        <v>62.1</v>
      </c>
      <c r="V80" s="197">
        <v>4.12</v>
      </c>
      <c r="W80" s="197">
        <v>8.82</v>
      </c>
      <c r="X80" s="197">
        <v>43.75</v>
      </c>
      <c r="Y80" s="197">
        <v>0</v>
      </c>
      <c r="Z80">
        <v>0</v>
      </c>
      <c r="AA80" s="197">
        <v>12</v>
      </c>
      <c r="AB80" s="197">
        <v>0</v>
      </c>
      <c r="AC80" s="197">
        <v>0</v>
      </c>
      <c r="AD80" s="197">
        <v>0</v>
      </c>
      <c r="AE80" s="197">
        <v>51.09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266.45999999999998</v>
      </c>
      <c r="AN80" s="197">
        <v>0</v>
      </c>
      <c r="AO80">
        <v>0</v>
      </c>
      <c r="AP80" s="197">
        <v>75.099999999999994</v>
      </c>
      <c r="AQ80" s="197">
        <v>22.75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9.1</v>
      </c>
      <c r="L81" s="197">
        <v>450.8</v>
      </c>
      <c r="M81" s="197">
        <v>27.29</v>
      </c>
      <c r="N81" s="197">
        <v>35.03</v>
      </c>
      <c r="O81" s="197">
        <v>0</v>
      </c>
      <c r="P81" s="197">
        <v>35.590000000000003</v>
      </c>
      <c r="Q81" s="197">
        <v>5.92</v>
      </c>
      <c r="R81" s="197">
        <v>5.97</v>
      </c>
      <c r="S81" s="197">
        <v>5.24</v>
      </c>
      <c r="T81" s="197">
        <v>0</v>
      </c>
      <c r="U81" s="197">
        <v>62.1</v>
      </c>
      <c r="V81" s="197">
        <v>4.12</v>
      </c>
      <c r="W81" s="197">
        <v>8.82</v>
      </c>
      <c r="X81" s="197">
        <v>43.75</v>
      </c>
      <c r="Y81" s="197">
        <v>0</v>
      </c>
      <c r="Z81">
        <v>0</v>
      </c>
      <c r="AA81" s="197">
        <v>12</v>
      </c>
      <c r="AB81" s="197">
        <v>0</v>
      </c>
      <c r="AC81" s="197">
        <v>0</v>
      </c>
      <c r="AD81" s="197">
        <v>0</v>
      </c>
      <c r="AE81" s="197">
        <v>51.09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220</v>
      </c>
      <c r="AN81" s="197">
        <v>0</v>
      </c>
      <c r="AO81">
        <v>0</v>
      </c>
      <c r="AP81" s="197">
        <v>75.099999999999994</v>
      </c>
      <c r="AQ81" s="197">
        <v>22.75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9.1</v>
      </c>
      <c r="L82" s="197">
        <v>468.08</v>
      </c>
      <c r="M82" s="197">
        <v>27.29</v>
      </c>
      <c r="N82" s="197">
        <v>35.03</v>
      </c>
      <c r="O82" s="197">
        <v>0</v>
      </c>
      <c r="P82" s="197">
        <v>35.590000000000003</v>
      </c>
      <c r="Q82" s="197">
        <v>5.92</v>
      </c>
      <c r="R82" s="197">
        <v>5.97</v>
      </c>
      <c r="S82" s="197">
        <v>5.73</v>
      </c>
      <c r="T82" s="197">
        <v>0</v>
      </c>
      <c r="U82" s="197">
        <v>62.1</v>
      </c>
      <c r="V82" s="197">
        <v>4.12</v>
      </c>
      <c r="W82" s="197">
        <v>8.82</v>
      </c>
      <c r="X82" s="197">
        <v>43.75</v>
      </c>
      <c r="Y82" s="197">
        <v>0</v>
      </c>
      <c r="Z82">
        <v>0</v>
      </c>
      <c r="AA82" s="197">
        <v>12</v>
      </c>
      <c r="AB82" s="197">
        <v>0</v>
      </c>
      <c r="AC82" s="197">
        <v>0</v>
      </c>
      <c r="AD82" s="197">
        <v>0</v>
      </c>
      <c r="AE82" s="197">
        <v>51.09</v>
      </c>
      <c r="AF82" s="197">
        <v>0</v>
      </c>
      <c r="AG82" s="197">
        <v>0</v>
      </c>
      <c r="AH82" s="197">
        <v>0</v>
      </c>
      <c r="AI82" s="197">
        <v>69.61</v>
      </c>
      <c r="AJ82" s="197">
        <v>0</v>
      </c>
      <c r="AK82" s="197">
        <v>0</v>
      </c>
      <c r="AL82" s="197">
        <v>0</v>
      </c>
      <c r="AM82" s="197">
        <v>220</v>
      </c>
      <c r="AN82" s="197">
        <v>0</v>
      </c>
      <c r="AO82">
        <v>0</v>
      </c>
      <c r="AP82" s="197">
        <v>75.099999999999994</v>
      </c>
      <c r="AQ82" s="197">
        <v>22.75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9.1</v>
      </c>
      <c r="L83" s="197">
        <v>470.58</v>
      </c>
      <c r="M83" s="197">
        <v>27.29</v>
      </c>
      <c r="N83" s="197">
        <v>35.03</v>
      </c>
      <c r="O83" s="197">
        <v>0</v>
      </c>
      <c r="P83" s="197">
        <v>35.590000000000003</v>
      </c>
      <c r="Q83" s="197">
        <v>5.92</v>
      </c>
      <c r="R83" s="197">
        <v>5.97</v>
      </c>
      <c r="S83" s="197">
        <v>0.82</v>
      </c>
      <c r="T83" s="197">
        <v>0</v>
      </c>
      <c r="U83" s="197">
        <v>62.1</v>
      </c>
      <c r="V83" s="197">
        <v>4.12</v>
      </c>
      <c r="W83" s="197">
        <v>8.82</v>
      </c>
      <c r="X83" s="197">
        <v>43.75</v>
      </c>
      <c r="Y83" s="197">
        <v>0</v>
      </c>
      <c r="Z83">
        <v>0</v>
      </c>
      <c r="AA83" s="197">
        <v>12</v>
      </c>
      <c r="AB83" s="197">
        <v>0</v>
      </c>
      <c r="AC83" s="197">
        <v>0</v>
      </c>
      <c r="AD83" s="197">
        <v>0</v>
      </c>
      <c r="AE83" s="197">
        <v>51.09</v>
      </c>
      <c r="AF83" s="197">
        <v>0</v>
      </c>
      <c r="AG83" s="197">
        <v>0</v>
      </c>
      <c r="AH83" s="197">
        <v>0</v>
      </c>
      <c r="AI83" s="197">
        <v>69.61</v>
      </c>
      <c r="AJ83" s="197">
        <v>0</v>
      </c>
      <c r="AK83" s="197">
        <v>0</v>
      </c>
      <c r="AL83" s="197">
        <v>0</v>
      </c>
      <c r="AM83" s="197">
        <v>220</v>
      </c>
      <c r="AN83" s="197">
        <v>0</v>
      </c>
      <c r="AO83">
        <v>0</v>
      </c>
      <c r="AP83" s="197">
        <v>75.099999999999994</v>
      </c>
      <c r="AQ83" s="197">
        <v>22.75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9.1</v>
      </c>
      <c r="L84" s="197">
        <v>487.07</v>
      </c>
      <c r="M84" s="197">
        <v>27.29</v>
      </c>
      <c r="N84" s="197">
        <v>35.03</v>
      </c>
      <c r="O84" s="197">
        <v>0</v>
      </c>
      <c r="P84" s="197">
        <v>35.590000000000003</v>
      </c>
      <c r="Q84" s="197">
        <v>5.92</v>
      </c>
      <c r="R84" s="197">
        <v>5.97</v>
      </c>
      <c r="S84" s="197">
        <v>1.23</v>
      </c>
      <c r="T84" s="197">
        <v>0</v>
      </c>
      <c r="U84" s="197">
        <v>62.1</v>
      </c>
      <c r="V84" s="197">
        <v>4.12</v>
      </c>
      <c r="W84" s="197">
        <v>8.82</v>
      </c>
      <c r="X84" s="197">
        <v>43.75</v>
      </c>
      <c r="Y84" s="197">
        <v>0</v>
      </c>
      <c r="Z84">
        <v>0</v>
      </c>
      <c r="AA84" s="197">
        <v>12</v>
      </c>
      <c r="AB84" s="197">
        <v>0</v>
      </c>
      <c r="AC84" s="197">
        <v>0</v>
      </c>
      <c r="AD84" s="197">
        <v>0</v>
      </c>
      <c r="AE84" s="197">
        <v>51.09</v>
      </c>
      <c r="AF84" s="197">
        <v>0</v>
      </c>
      <c r="AG84" s="197">
        <v>0</v>
      </c>
      <c r="AH84" s="197">
        <v>0</v>
      </c>
      <c r="AI84" s="197">
        <v>69.61</v>
      </c>
      <c r="AJ84" s="197">
        <v>0</v>
      </c>
      <c r="AK84" s="197">
        <v>0</v>
      </c>
      <c r="AL84" s="197">
        <v>0</v>
      </c>
      <c r="AM84" s="197">
        <v>220</v>
      </c>
      <c r="AN84" s="197">
        <v>0</v>
      </c>
      <c r="AO84">
        <v>0</v>
      </c>
      <c r="AP84" s="197">
        <v>75.099999999999994</v>
      </c>
      <c r="AQ84" s="197">
        <v>22.75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9.1</v>
      </c>
      <c r="L85" s="197">
        <v>490.36</v>
      </c>
      <c r="M85" s="197">
        <v>27.29</v>
      </c>
      <c r="N85" s="197">
        <v>35.03</v>
      </c>
      <c r="O85" s="197">
        <v>0</v>
      </c>
      <c r="P85" s="197">
        <v>35.590000000000003</v>
      </c>
      <c r="Q85" s="197">
        <v>5.92</v>
      </c>
      <c r="R85" s="197">
        <v>5.97</v>
      </c>
      <c r="S85" s="197">
        <v>1.23</v>
      </c>
      <c r="T85" s="197">
        <v>0</v>
      </c>
      <c r="U85" s="197">
        <v>62.1</v>
      </c>
      <c r="V85" s="197">
        <v>4.12</v>
      </c>
      <c r="W85" s="197">
        <v>8.82</v>
      </c>
      <c r="X85" s="197">
        <v>43.75</v>
      </c>
      <c r="Y85" s="197">
        <v>0</v>
      </c>
      <c r="Z85">
        <v>0</v>
      </c>
      <c r="AA85" s="197">
        <v>12</v>
      </c>
      <c r="AB85" s="197">
        <v>0</v>
      </c>
      <c r="AC85" s="197">
        <v>0</v>
      </c>
      <c r="AD85" s="197">
        <v>0</v>
      </c>
      <c r="AE85" s="197">
        <v>51.09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220</v>
      </c>
      <c r="AN85" s="197">
        <v>0</v>
      </c>
      <c r="AO85">
        <v>0</v>
      </c>
      <c r="AP85" s="197">
        <v>75.099999999999994</v>
      </c>
      <c r="AQ85" s="197">
        <v>22.75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9.1</v>
      </c>
      <c r="L86" s="197">
        <v>506.84</v>
      </c>
      <c r="M86" s="197">
        <v>27.29</v>
      </c>
      <c r="N86" s="197">
        <v>35.03</v>
      </c>
      <c r="O86" s="197">
        <v>0</v>
      </c>
      <c r="P86" s="197">
        <v>35.590000000000003</v>
      </c>
      <c r="Q86" s="197">
        <v>5.92</v>
      </c>
      <c r="R86" s="197">
        <v>5.97</v>
      </c>
      <c r="S86" s="197">
        <v>1.23</v>
      </c>
      <c r="T86" s="197">
        <v>0</v>
      </c>
      <c r="U86" s="197">
        <v>62.1</v>
      </c>
      <c r="V86" s="197">
        <v>4.12</v>
      </c>
      <c r="W86" s="197">
        <v>8.82</v>
      </c>
      <c r="X86" s="197">
        <v>43.75</v>
      </c>
      <c r="Y86" s="197">
        <v>0</v>
      </c>
      <c r="Z86">
        <v>0</v>
      </c>
      <c r="AA86" s="197">
        <v>12</v>
      </c>
      <c r="AB86" s="197">
        <v>0</v>
      </c>
      <c r="AC86" s="197">
        <v>0</v>
      </c>
      <c r="AD86" s="197">
        <v>0</v>
      </c>
      <c r="AE86" s="197">
        <v>51.09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220</v>
      </c>
      <c r="AN86" s="197">
        <v>0</v>
      </c>
      <c r="AO86">
        <v>0</v>
      </c>
      <c r="AP86" s="197">
        <v>75.099999999999994</v>
      </c>
      <c r="AQ86" s="197">
        <v>22.75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9.1</v>
      </c>
      <c r="L87" s="197">
        <v>510.14</v>
      </c>
      <c r="M87" s="197">
        <v>27.29</v>
      </c>
      <c r="N87" s="197">
        <v>35.03</v>
      </c>
      <c r="O87" s="197">
        <v>0</v>
      </c>
      <c r="P87" s="197">
        <v>35.590000000000003</v>
      </c>
      <c r="Q87" s="197">
        <v>5.92</v>
      </c>
      <c r="R87" s="197">
        <v>5.97</v>
      </c>
      <c r="S87" s="197">
        <v>2.0499999999999998</v>
      </c>
      <c r="T87" s="197">
        <v>0</v>
      </c>
      <c r="U87" s="197">
        <v>62.1</v>
      </c>
      <c r="V87" s="197">
        <v>4.12</v>
      </c>
      <c r="W87" s="197">
        <v>8.82</v>
      </c>
      <c r="X87" s="197">
        <v>43.75</v>
      </c>
      <c r="Y87" s="197">
        <v>0</v>
      </c>
      <c r="Z87">
        <v>0</v>
      </c>
      <c r="AA87" s="197">
        <v>12</v>
      </c>
      <c r="AB87" s="197">
        <v>0</v>
      </c>
      <c r="AC87" s="197">
        <v>0</v>
      </c>
      <c r="AD87" s="197">
        <v>0</v>
      </c>
      <c r="AE87" s="197">
        <v>51.09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220</v>
      </c>
      <c r="AN87" s="197">
        <v>0</v>
      </c>
      <c r="AO87">
        <v>0</v>
      </c>
      <c r="AP87" s="197">
        <v>75.099999999999994</v>
      </c>
      <c r="AQ87" s="197">
        <v>22.75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9.1</v>
      </c>
      <c r="L88" s="197">
        <v>526.62</v>
      </c>
      <c r="M88" s="197">
        <v>27.29</v>
      </c>
      <c r="N88" s="197">
        <v>35.03</v>
      </c>
      <c r="O88" s="197">
        <v>0</v>
      </c>
      <c r="P88" s="197">
        <v>35.590000000000003</v>
      </c>
      <c r="Q88" s="197">
        <v>5.92</v>
      </c>
      <c r="R88" s="197">
        <v>5.97</v>
      </c>
      <c r="S88" s="197">
        <v>2.87</v>
      </c>
      <c r="T88" s="197">
        <v>0</v>
      </c>
      <c r="U88" s="197">
        <v>62.1</v>
      </c>
      <c r="V88" s="197">
        <v>4.12</v>
      </c>
      <c r="W88" s="197">
        <v>8.82</v>
      </c>
      <c r="X88" s="197">
        <v>43.75</v>
      </c>
      <c r="Y88" s="197">
        <v>0</v>
      </c>
      <c r="Z88">
        <v>0</v>
      </c>
      <c r="AA88" s="197">
        <v>12</v>
      </c>
      <c r="AB88" s="197">
        <v>0</v>
      </c>
      <c r="AC88" s="197">
        <v>0</v>
      </c>
      <c r="AD88" s="197">
        <v>0</v>
      </c>
      <c r="AE88" s="197">
        <v>51.09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220</v>
      </c>
      <c r="AN88" s="197">
        <v>0</v>
      </c>
      <c r="AO88">
        <v>0</v>
      </c>
      <c r="AP88" s="197">
        <v>75.099999999999994</v>
      </c>
      <c r="AQ88" s="197">
        <v>22.75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9.1</v>
      </c>
      <c r="L89" s="197">
        <v>546.4</v>
      </c>
      <c r="M89" s="197">
        <v>27.29</v>
      </c>
      <c r="N89" s="197">
        <v>35.03</v>
      </c>
      <c r="O89" s="197">
        <v>0</v>
      </c>
      <c r="P89" s="197">
        <v>35.590000000000003</v>
      </c>
      <c r="Q89" s="197">
        <v>5.92</v>
      </c>
      <c r="R89" s="197">
        <v>5.97</v>
      </c>
      <c r="S89" s="197">
        <v>0.24</v>
      </c>
      <c r="T89" s="197">
        <v>0</v>
      </c>
      <c r="U89" s="197">
        <v>62.1</v>
      </c>
      <c r="V89" s="197">
        <v>4.12</v>
      </c>
      <c r="W89" s="197">
        <v>8.82</v>
      </c>
      <c r="X89" s="197">
        <v>43.75</v>
      </c>
      <c r="Y89" s="197">
        <v>0</v>
      </c>
      <c r="Z89">
        <v>0</v>
      </c>
      <c r="AA89" s="197">
        <v>12</v>
      </c>
      <c r="AB89" s="197">
        <v>0</v>
      </c>
      <c r="AC89" s="197">
        <v>0</v>
      </c>
      <c r="AD89" s="197">
        <v>0</v>
      </c>
      <c r="AE89" s="197">
        <v>51.09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220</v>
      </c>
      <c r="AN89" s="197">
        <v>0</v>
      </c>
      <c r="AO89">
        <v>0</v>
      </c>
      <c r="AP89" s="197">
        <v>75.099999999999994</v>
      </c>
      <c r="AQ89" s="197">
        <v>22.75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9.1</v>
      </c>
      <c r="L90" s="197">
        <v>549.69000000000005</v>
      </c>
      <c r="M90" s="197">
        <v>27.29</v>
      </c>
      <c r="N90" s="197">
        <v>35.03</v>
      </c>
      <c r="O90" s="197">
        <v>0</v>
      </c>
      <c r="P90" s="197">
        <v>35.590000000000003</v>
      </c>
      <c r="Q90" s="197">
        <v>5.92</v>
      </c>
      <c r="R90" s="197">
        <v>5.97</v>
      </c>
      <c r="S90" s="197">
        <v>0</v>
      </c>
      <c r="T90" s="197">
        <v>0</v>
      </c>
      <c r="U90" s="197">
        <v>62.1</v>
      </c>
      <c r="V90" s="197">
        <v>4.12</v>
      </c>
      <c r="W90" s="197">
        <v>8.82</v>
      </c>
      <c r="X90" s="197">
        <v>43.75</v>
      </c>
      <c r="Y90" s="197">
        <v>0</v>
      </c>
      <c r="Z90">
        <v>0</v>
      </c>
      <c r="AA90" s="197">
        <v>12</v>
      </c>
      <c r="AB90" s="197">
        <v>0</v>
      </c>
      <c r="AC90" s="197">
        <v>0</v>
      </c>
      <c r="AD90" s="197">
        <v>0</v>
      </c>
      <c r="AE90" s="197">
        <v>51.09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220</v>
      </c>
      <c r="AN90" s="197">
        <v>0</v>
      </c>
      <c r="AO90">
        <v>0</v>
      </c>
      <c r="AP90" s="197">
        <v>75.099999999999994</v>
      </c>
      <c r="AQ90" s="197">
        <v>22.75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9.1</v>
      </c>
      <c r="L91" s="197">
        <v>558.73</v>
      </c>
      <c r="M91" s="197">
        <v>27.29</v>
      </c>
      <c r="N91" s="197">
        <v>35.03</v>
      </c>
      <c r="O91" s="197">
        <v>0</v>
      </c>
      <c r="P91" s="197">
        <v>35.590000000000003</v>
      </c>
      <c r="Q91" s="197">
        <v>5.92</v>
      </c>
      <c r="R91" s="197">
        <v>5.97</v>
      </c>
      <c r="S91" s="197">
        <v>0</v>
      </c>
      <c r="T91" s="197">
        <v>0</v>
      </c>
      <c r="U91" s="197">
        <v>62.1</v>
      </c>
      <c r="V91" s="197">
        <v>4.12</v>
      </c>
      <c r="W91" s="197">
        <v>8.82</v>
      </c>
      <c r="X91" s="197">
        <v>43.75</v>
      </c>
      <c r="Y91" s="197">
        <v>0</v>
      </c>
      <c r="Z91">
        <v>0</v>
      </c>
      <c r="AA91" s="197">
        <v>12</v>
      </c>
      <c r="AB91" s="197">
        <v>0</v>
      </c>
      <c r="AC91" s="197">
        <v>0</v>
      </c>
      <c r="AD91" s="197">
        <v>0</v>
      </c>
      <c r="AE91" s="197">
        <v>51.09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220</v>
      </c>
      <c r="AN91" s="197">
        <v>0</v>
      </c>
      <c r="AO91">
        <v>0</v>
      </c>
      <c r="AP91" s="197">
        <v>75.099999999999994</v>
      </c>
      <c r="AQ91" s="197">
        <v>22.75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9.1</v>
      </c>
      <c r="L92" s="197">
        <v>559.24</v>
      </c>
      <c r="M92" s="197">
        <v>27.29</v>
      </c>
      <c r="N92" s="197">
        <v>35.03</v>
      </c>
      <c r="O92" s="197">
        <v>0</v>
      </c>
      <c r="P92" s="197">
        <v>35.590000000000003</v>
      </c>
      <c r="Q92" s="197">
        <v>5.92</v>
      </c>
      <c r="R92" s="197">
        <v>5.97</v>
      </c>
      <c r="S92" s="197">
        <v>0</v>
      </c>
      <c r="T92" s="197">
        <v>0</v>
      </c>
      <c r="U92" s="197">
        <v>62.1</v>
      </c>
      <c r="V92" s="197">
        <v>4.12</v>
      </c>
      <c r="W92" s="197">
        <v>8.82</v>
      </c>
      <c r="X92" s="197">
        <v>43.75</v>
      </c>
      <c r="Y92" s="197">
        <v>0</v>
      </c>
      <c r="Z92">
        <v>0</v>
      </c>
      <c r="AA92" s="197">
        <v>12</v>
      </c>
      <c r="AB92" s="197">
        <v>0</v>
      </c>
      <c r="AC92" s="197">
        <v>0</v>
      </c>
      <c r="AD92" s="197">
        <v>0</v>
      </c>
      <c r="AE92" s="197">
        <v>51.09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230</v>
      </c>
      <c r="AN92" s="197">
        <v>0</v>
      </c>
      <c r="AO92">
        <v>0</v>
      </c>
      <c r="AP92" s="197">
        <v>75.099999999999994</v>
      </c>
      <c r="AQ92" s="197">
        <v>22.75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9.1</v>
      </c>
      <c r="L93" s="197">
        <v>559.24</v>
      </c>
      <c r="M93" s="197">
        <v>27.29</v>
      </c>
      <c r="N93" s="197">
        <v>35.03</v>
      </c>
      <c r="O93" s="197">
        <v>0</v>
      </c>
      <c r="P93" s="197">
        <v>35.590000000000003</v>
      </c>
      <c r="Q93" s="197">
        <v>5.92</v>
      </c>
      <c r="R93" s="197">
        <v>5.97</v>
      </c>
      <c r="S93" s="197">
        <v>0</v>
      </c>
      <c r="T93" s="197">
        <v>0</v>
      </c>
      <c r="U93" s="197">
        <v>62.1</v>
      </c>
      <c r="V93" s="197">
        <v>4.12</v>
      </c>
      <c r="W93" s="197">
        <v>8.82</v>
      </c>
      <c r="X93" s="197">
        <v>43.75</v>
      </c>
      <c r="Y93" s="197">
        <v>0</v>
      </c>
      <c r="Z93">
        <v>0</v>
      </c>
      <c r="AA93" s="197">
        <v>12</v>
      </c>
      <c r="AB93" s="197">
        <v>0</v>
      </c>
      <c r="AC93" s="197">
        <v>0</v>
      </c>
      <c r="AD93" s="197">
        <v>0</v>
      </c>
      <c r="AE93" s="197">
        <v>51.09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266</v>
      </c>
      <c r="AN93" s="197">
        <v>0</v>
      </c>
      <c r="AO93">
        <v>0</v>
      </c>
      <c r="AP93" s="197">
        <v>75.099999999999994</v>
      </c>
      <c r="AQ93" s="197">
        <v>22.75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9.1</v>
      </c>
      <c r="L94" s="197">
        <v>559.24</v>
      </c>
      <c r="M94" s="197">
        <v>27.29</v>
      </c>
      <c r="N94" s="197">
        <v>35.03</v>
      </c>
      <c r="O94" s="197">
        <v>0</v>
      </c>
      <c r="P94" s="197">
        <v>35.590000000000003</v>
      </c>
      <c r="Q94" s="197">
        <v>5.92</v>
      </c>
      <c r="R94" s="197">
        <v>5.97</v>
      </c>
      <c r="S94" s="197">
        <v>0</v>
      </c>
      <c r="T94" s="197">
        <v>0</v>
      </c>
      <c r="U94" s="197">
        <v>62.1</v>
      </c>
      <c r="V94" s="197">
        <v>4.12</v>
      </c>
      <c r="W94" s="197">
        <v>8.82</v>
      </c>
      <c r="X94" s="197">
        <v>43.75</v>
      </c>
      <c r="Y94" s="197">
        <v>0</v>
      </c>
      <c r="Z94">
        <v>0</v>
      </c>
      <c r="AA94" s="197">
        <v>12</v>
      </c>
      <c r="AB94" s="197">
        <v>0</v>
      </c>
      <c r="AC94" s="197">
        <v>0</v>
      </c>
      <c r="AD94" s="197">
        <v>0</v>
      </c>
      <c r="AE94" s="197">
        <v>51.09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266</v>
      </c>
      <c r="AN94" s="197">
        <v>0</v>
      </c>
      <c r="AO94">
        <v>0</v>
      </c>
      <c r="AP94" s="197">
        <v>75.099999999999994</v>
      </c>
      <c r="AQ94" s="197">
        <v>22.75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9.1</v>
      </c>
      <c r="L95" s="197">
        <v>559.24</v>
      </c>
      <c r="M95" s="197">
        <v>27.29</v>
      </c>
      <c r="N95" s="197">
        <v>35.03</v>
      </c>
      <c r="O95" s="197">
        <v>0</v>
      </c>
      <c r="P95" s="197">
        <v>35.590000000000003</v>
      </c>
      <c r="Q95" s="197">
        <v>5.92</v>
      </c>
      <c r="R95" s="197">
        <v>5.97</v>
      </c>
      <c r="S95" s="197">
        <v>0</v>
      </c>
      <c r="T95" s="197">
        <v>0</v>
      </c>
      <c r="U95" s="197">
        <v>62.1</v>
      </c>
      <c r="V95" s="197">
        <v>4.12</v>
      </c>
      <c r="W95" s="197">
        <v>8.82</v>
      </c>
      <c r="X95" s="197">
        <v>43.75</v>
      </c>
      <c r="Y95" s="197">
        <v>0</v>
      </c>
      <c r="Z95">
        <v>0</v>
      </c>
      <c r="AA95" s="197">
        <v>12</v>
      </c>
      <c r="AB95" s="197">
        <v>0</v>
      </c>
      <c r="AC95" s="197">
        <v>0</v>
      </c>
      <c r="AD95" s="197">
        <v>0</v>
      </c>
      <c r="AE95" s="197">
        <v>51.09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282.39999999999998</v>
      </c>
      <c r="AN95" s="197">
        <v>0</v>
      </c>
      <c r="AO95">
        <v>0</v>
      </c>
      <c r="AP95" s="197">
        <v>75.099999999999994</v>
      </c>
      <c r="AQ95" s="197">
        <v>22.75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9.1</v>
      </c>
      <c r="L96" s="197">
        <v>559.24</v>
      </c>
      <c r="M96" s="197">
        <v>27.29</v>
      </c>
      <c r="N96" s="197">
        <v>35.03</v>
      </c>
      <c r="O96" s="197">
        <v>0</v>
      </c>
      <c r="P96" s="197">
        <v>35.590000000000003</v>
      </c>
      <c r="Q96" s="197">
        <v>5.92</v>
      </c>
      <c r="R96" s="197">
        <v>5.97</v>
      </c>
      <c r="S96" s="197">
        <v>0</v>
      </c>
      <c r="T96" s="197">
        <v>0</v>
      </c>
      <c r="U96" s="197">
        <v>62.1</v>
      </c>
      <c r="V96" s="197">
        <v>4.12</v>
      </c>
      <c r="W96" s="197">
        <v>8.82</v>
      </c>
      <c r="X96" s="197">
        <v>43.75</v>
      </c>
      <c r="Y96" s="197">
        <v>0</v>
      </c>
      <c r="Z96">
        <v>0</v>
      </c>
      <c r="AA96" s="197">
        <v>12</v>
      </c>
      <c r="AB96" s="197">
        <v>0</v>
      </c>
      <c r="AC96" s="197">
        <v>0</v>
      </c>
      <c r="AD96" s="197">
        <v>0</v>
      </c>
      <c r="AE96" s="197">
        <v>51.09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286.38</v>
      </c>
      <c r="AN96" s="197">
        <v>0</v>
      </c>
      <c r="AO96">
        <v>0</v>
      </c>
      <c r="AP96" s="197">
        <v>75.099999999999994</v>
      </c>
      <c r="AQ96" s="197">
        <v>22.75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9.1</v>
      </c>
      <c r="L97" s="197">
        <v>559.24</v>
      </c>
      <c r="M97" s="197">
        <v>27.29</v>
      </c>
      <c r="N97" s="197">
        <v>35.03</v>
      </c>
      <c r="O97" s="197">
        <v>0</v>
      </c>
      <c r="P97" s="197">
        <v>35.590000000000003</v>
      </c>
      <c r="Q97" s="197">
        <v>5.92</v>
      </c>
      <c r="R97" s="197">
        <v>5.97</v>
      </c>
      <c r="S97" s="197">
        <v>0</v>
      </c>
      <c r="T97" s="197">
        <v>0</v>
      </c>
      <c r="U97" s="197">
        <v>62.1</v>
      </c>
      <c r="V97" s="197">
        <v>4.12</v>
      </c>
      <c r="W97" s="197">
        <v>8.82</v>
      </c>
      <c r="X97" s="197">
        <v>43.75</v>
      </c>
      <c r="Y97" s="197">
        <v>0</v>
      </c>
      <c r="Z97">
        <v>0</v>
      </c>
      <c r="AA97" s="197">
        <v>12</v>
      </c>
      <c r="AB97" s="197">
        <v>0</v>
      </c>
      <c r="AC97" s="197">
        <v>0</v>
      </c>
      <c r="AD97" s="197">
        <v>0</v>
      </c>
      <c r="AE97" s="197">
        <v>51.09</v>
      </c>
      <c r="AF97" s="197">
        <v>0</v>
      </c>
      <c r="AG97" s="197">
        <v>0</v>
      </c>
      <c r="AH97" s="197">
        <v>0</v>
      </c>
      <c r="AI97" s="197">
        <v>69.61</v>
      </c>
      <c r="AJ97" s="197">
        <v>0</v>
      </c>
      <c r="AK97" s="197">
        <v>0</v>
      </c>
      <c r="AL97" s="197">
        <v>0</v>
      </c>
      <c r="AM97" s="197">
        <v>287.2</v>
      </c>
      <c r="AN97" s="197">
        <v>0</v>
      </c>
      <c r="AO97">
        <v>0</v>
      </c>
      <c r="AP97" s="197">
        <v>75.099999999999994</v>
      </c>
      <c r="AQ97" s="197">
        <v>22.75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9.1</v>
      </c>
      <c r="L98" s="197">
        <v>559.24</v>
      </c>
      <c r="M98" s="197">
        <v>27.29</v>
      </c>
      <c r="N98" s="197">
        <v>35.03</v>
      </c>
      <c r="O98" s="197">
        <v>0</v>
      </c>
      <c r="P98" s="197">
        <v>35.590000000000003</v>
      </c>
      <c r="Q98" s="197">
        <v>5.92</v>
      </c>
      <c r="R98" s="197">
        <v>5.97</v>
      </c>
      <c r="S98" s="197">
        <v>0</v>
      </c>
      <c r="T98" s="197">
        <v>0</v>
      </c>
      <c r="U98" s="197">
        <v>62.1</v>
      </c>
      <c r="V98" s="197">
        <v>4.12</v>
      </c>
      <c r="W98" s="197">
        <v>8.82</v>
      </c>
      <c r="X98" s="197">
        <v>43.75</v>
      </c>
      <c r="Y98" s="197">
        <v>0</v>
      </c>
      <c r="Z98">
        <v>0</v>
      </c>
      <c r="AA98" s="197">
        <v>12</v>
      </c>
      <c r="AB98" s="197">
        <v>0</v>
      </c>
      <c r="AC98" s="197">
        <v>0</v>
      </c>
      <c r="AD98" s="197">
        <v>0</v>
      </c>
      <c r="AE98" s="197">
        <v>51.09</v>
      </c>
      <c r="AF98" s="197">
        <v>0</v>
      </c>
      <c r="AG98" s="197">
        <v>0</v>
      </c>
      <c r="AH98" s="197">
        <v>0</v>
      </c>
      <c r="AI98" s="197">
        <v>69.61</v>
      </c>
      <c r="AJ98" s="197">
        <v>0</v>
      </c>
      <c r="AK98" s="197">
        <v>0</v>
      </c>
      <c r="AL98" s="197">
        <v>0</v>
      </c>
      <c r="AM98" s="197">
        <v>289.45999999999998</v>
      </c>
      <c r="AN98" s="197">
        <v>0</v>
      </c>
      <c r="AO98">
        <v>0</v>
      </c>
      <c r="AP98" s="197">
        <v>75.099999999999994</v>
      </c>
      <c r="AQ98" s="197">
        <v>22.75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9.6750000000000004E-4</v>
      </c>
      <c r="H99">
        <f t="shared" si="0"/>
        <v>0</v>
      </c>
      <c r="I99">
        <f t="shared" si="0"/>
        <v>0</v>
      </c>
      <c r="J99">
        <f t="shared" si="0"/>
        <v>1.9325000000000002E-3</v>
      </c>
      <c r="K99">
        <f t="shared" si="0"/>
        <v>0.21455250000000017</v>
      </c>
      <c r="L99">
        <f t="shared" si="0"/>
        <v>9.6945675000000051</v>
      </c>
      <c r="M99">
        <f t="shared" si="0"/>
        <v>0.65488999999999942</v>
      </c>
      <c r="N99">
        <f t="shared" si="0"/>
        <v>0.84068250000000155</v>
      </c>
      <c r="O99">
        <f t="shared" si="0"/>
        <v>0</v>
      </c>
      <c r="P99">
        <f t="shared" si="0"/>
        <v>0.9544600000000012</v>
      </c>
      <c r="Q99">
        <f t="shared" si="0"/>
        <v>0.12015250000000011</v>
      </c>
      <c r="R99">
        <f t="shared" si="0"/>
        <v>0.14808250000000012</v>
      </c>
      <c r="S99">
        <f t="shared" si="0"/>
        <v>0.11157750000000007</v>
      </c>
      <c r="T99">
        <f t="shared" si="0"/>
        <v>0</v>
      </c>
      <c r="U99">
        <f t="shared" si="0"/>
        <v>1.4900175000000018</v>
      </c>
      <c r="V99">
        <f t="shared" si="0"/>
        <v>9.8757500000000109E-2</v>
      </c>
      <c r="W99">
        <f t="shared" si="0"/>
        <v>0.26021500000000014</v>
      </c>
      <c r="X99">
        <f t="shared" si="0"/>
        <v>1.05</v>
      </c>
      <c r="Y99">
        <f t="shared" si="0"/>
        <v>0</v>
      </c>
      <c r="Z99">
        <f t="shared" si="0"/>
        <v>0</v>
      </c>
      <c r="AA99">
        <f t="shared" si="0"/>
        <v>0.28684999999999972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1.2261600000000017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6.0283500000000005</v>
      </c>
      <c r="AN99">
        <f t="shared" si="0"/>
        <v>0</v>
      </c>
      <c r="AO99">
        <f t="shared" si="0"/>
        <v>0</v>
      </c>
      <c r="AP99">
        <f t="shared" si="0"/>
        <v>1.8024000000000029</v>
      </c>
      <c r="AQ99">
        <f t="shared" si="0"/>
        <v>0.54598500000000005</v>
      </c>
      <c r="AR99">
        <f t="shared" si="0"/>
        <v>0.25243250000000017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2.08</v>
      </c>
      <c r="AB3" s="197">
        <v>0</v>
      </c>
      <c r="AC3" s="197">
        <v>0</v>
      </c>
      <c r="AD3" s="197">
        <v>0</v>
      </c>
      <c r="AE3" s="197">
        <v>79.58</v>
      </c>
      <c r="AF3" s="197">
        <v>0</v>
      </c>
      <c r="AG3" s="197">
        <v>0</v>
      </c>
      <c r="AH3" s="197">
        <v>0</v>
      </c>
      <c r="AI3" s="197">
        <v>23.35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2.08</v>
      </c>
      <c r="AB4" s="197">
        <v>0</v>
      </c>
      <c r="AC4" s="197">
        <v>0</v>
      </c>
      <c r="AD4" s="197">
        <v>0</v>
      </c>
      <c r="AE4" s="197">
        <v>79.58</v>
      </c>
      <c r="AF4" s="197">
        <v>0</v>
      </c>
      <c r="AG4" s="197">
        <v>0</v>
      </c>
      <c r="AH4" s="197">
        <v>0</v>
      </c>
      <c r="AI4" s="197">
        <v>23.35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2.08</v>
      </c>
      <c r="AB5" s="197">
        <v>0</v>
      </c>
      <c r="AC5" s="197">
        <v>0</v>
      </c>
      <c r="AD5" s="197">
        <v>0</v>
      </c>
      <c r="AE5" s="197">
        <v>79.58</v>
      </c>
      <c r="AF5" s="197">
        <v>0</v>
      </c>
      <c r="AG5" s="197">
        <v>0</v>
      </c>
      <c r="AH5" s="197">
        <v>0</v>
      </c>
      <c r="AI5" s="197">
        <v>23.35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2.08</v>
      </c>
      <c r="AB6" s="197">
        <v>0</v>
      </c>
      <c r="AC6" s="197">
        <v>0</v>
      </c>
      <c r="AD6" s="197">
        <v>0</v>
      </c>
      <c r="AE6" s="197">
        <v>79.58</v>
      </c>
      <c r="AF6" s="197">
        <v>0</v>
      </c>
      <c r="AG6" s="197">
        <v>0</v>
      </c>
      <c r="AH6" s="197">
        <v>0</v>
      </c>
      <c r="AI6" s="197">
        <v>23.35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2.08</v>
      </c>
      <c r="AB7" s="197">
        <v>0</v>
      </c>
      <c r="AC7" s="197">
        <v>0</v>
      </c>
      <c r="AD7" s="197">
        <v>0</v>
      </c>
      <c r="AE7" s="197">
        <v>79.58</v>
      </c>
      <c r="AF7" s="197">
        <v>0</v>
      </c>
      <c r="AG7" s="197">
        <v>0</v>
      </c>
      <c r="AH7" s="197">
        <v>0</v>
      </c>
      <c r="AI7" s="197">
        <v>23.35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2.08</v>
      </c>
      <c r="AB8" s="197">
        <v>0</v>
      </c>
      <c r="AC8" s="197">
        <v>0</v>
      </c>
      <c r="AD8" s="197">
        <v>0</v>
      </c>
      <c r="AE8" s="197">
        <v>79.58</v>
      </c>
      <c r="AF8" s="197">
        <v>0</v>
      </c>
      <c r="AG8" s="197">
        <v>0</v>
      </c>
      <c r="AH8" s="197">
        <v>0</v>
      </c>
      <c r="AI8" s="197">
        <v>23.35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2.08</v>
      </c>
      <c r="AB9" s="197">
        <v>0</v>
      </c>
      <c r="AC9" s="197">
        <v>0</v>
      </c>
      <c r="AD9" s="197">
        <v>0</v>
      </c>
      <c r="AE9" s="197">
        <v>79.58</v>
      </c>
      <c r="AF9" s="197">
        <v>0</v>
      </c>
      <c r="AG9" s="197">
        <v>0</v>
      </c>
      <c r="AH9" s="197">
        <v>0</v>
      </c>
      <c r="AI9" s="197">
        <v>23.35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2.08</v>
      </c>
      <c r="AB10" s="197">
        <v>0</v>
      </c>
      <c r="AC10" s="197">
        <v>0</v>
      </c>
      <c r="AD10" s="197">
        <v>0</v>
      </c>
      <c r="AE10" s="197">
        <v>79.58</v>
      </c>
      <c r="AF10" s="197">
        <v>0</v>
      </c>
      <c r="AG10" s="197">
        <v>0</v>
      </c>
      <c r="AH10" s="197">
        <v>0</v>
      </c>
      <c r="AI10" s="197">
        <v>23.35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2.08</v>
      </c>
      <c r="AB11" s="197">
        <v>0</v>
      </c>
      <c r="AC11" s="197">
        <v>0</v>
      </c>
      <c r="AD11" s="197">
        <v>0</v>
      </c>
      <c r="AE11" s="197">
        <v>79.58</v>
      </c>
      <c r="AF11" s="197">
        <v>0</v>
      </c>
      <c r="AG11" s="197">
        <v>0</v>
      </c>
      <c r="AH11" s="197">
        <v>0</v>
      </c>
      <c r="AI11" s="197">
        <v>23.35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2.08</v>
      </c>
      <c r="AB12" s="197">
        <v>0</v>
      </c>
      <c r="AC12" s="197">
        <v>0</v>
      </c>
      <c r="AD12" s="197">
        <v>0</v>
      </c>
      <c r="AE12" s="197">
        <v>79.58</v>
      </c>
      <c r="AF12" s="197">
        <v>0</v>
      </c>
      <c r="AG12" s="197">
        <v>0</v>
      </c>
      <c r="AH12" s="197">
        <v>0</v>
      </c>
      <c r="AI12" s="197">
        <v>23.35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2.08</v>
      </c>
      <c r="AB13" s="197">
        <v>0</v>
      </c>
      <c r="AC13" s="197">
        <v>0</v>
      </c>
      <c r="AD13" s="197">
        <v>0</v>
      </c>
      <c r="AE13" s="197">
        <v>79.58</v>
      </c>
      <c r="AF13" s="197">
        <v>0</v>
      </c>
      <c r="AG13" s="197">
        <v>0</v>
      </c>
      <c r="AH13" s="197">
        <v>0</v>
      </c>
      <c r="AI13" s="197">
        <v>23.35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2.08</v>
      </c>
      <c r="AB14" s="197">
        <v>0</v>
      </c>
      <c r="AC14" s="197">
        <v>0</v>
      </c>
      <c r="AD14" s="197">
        <v>0</v>
      </c>
      <c r="AE14" s="197">
        <v>79.58</v>
      </c>
      <c r="AF14" s="197">
        <v>0</v>
      </c>
      <c r="AG14" s="197">
        <v>0</v>
      </c>
      <c r="AH14" s="197">
        <v>0</v>
      </c>
      <c r="AI14" s="197">
        <v>23.35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2.08</v>
      </c>
      <c r="AB15" s="197">
        <v>0</v>
      </c>
      <c r="AC15" s="197">
        <v>0</v>
      </c>
      <c r="AD15" s="197">
        <v>0</v>
      </c>
      <c r="AE15" s="197">
        <v>79.58</v>
      </c>
      <c r="AF15" s="197">
        <v>0</v>
      </c>
      <c r="AG15" s="197">
        <v>0</v>
      </c>
      <c r="AH15" s="197">
        <v>0</v>
      </c>
      <c r="AI15" s="197">
        <v>23.35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2.08</v>
      </c>
      <c r="AB16" s="197">
        <v>0</v>
      </c>
      <c r="AC16" s="197">
        <v>0</v>
      </c>
      <c r="AD16" s="197">
        <v>0</v>
      </c>
      <c r="AE16" s="197">
        <v>79.58</v>
      </c>
      <c r="AF16" s="197">
        <v>0</v>
      </c>
      <c r="AG16" s="197">
        <v>0</v>
      </c>
      <c r="AH16" s="197">
        <v>0</v>
      </c>
      <c r="AI16" s="197">
        <v>23.35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2.08</v>
      </c>
      <c r="AB17" s="197">
        <v>0</v>
      </c>
      <c r="AC17" s="197">
        <v>0</v>
      </c>
      <c r="AD17" s="197">
        <v>0</v>
      </c>
      <c r="AE17" s="197">
        <v>79.58</v>
      </c>
      <c r="AF17" s="197">
        <v>0</v>
      </c>
      <c r="AG17" s="197">
        <v>0</v>
      </c>
      <c r="AH17" s="197">
        <v>0</v>
      </c>
      <c r="AI17" s="197">
        <v>23.35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2.08</v>
      </c>
      <c r="AB18" s="197">
        <v>0</v>
      </c>
      <c r="AC18" s="197">
        <v>0</v>
      </c>
      <c r="AD18" s="197">
        <v>0</v>
      </c>
      <c r="AE18" s="197">
        <v>79.58</v>
      </c>
      <c r="AF18" s="197">
        <v>0</v>
      </c>
      <c r="AG18" s="197">
        <v>0</v>
      </c>
      <c r="AH18" s="197">
        <v>0</v>
      </c>
      <c r="AI18" s="197">
        <v>23.35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2.08</v>
      </c>
      <c r="AB19" s="197">
        <v>0</v>
      </c>
      <c r="AC19" s="197">
        <v>0</v>
      </c>
      <c r="AD19" s="197">
        <v>0</v>
      </c>
      <c r="AE19" s="197">
        <v>79.58</v>
      </c>
      <c r="AF19" s="197">
        <v>0</v>
      </c>
      <c r="AG19" s="197">
        <v>0</v>
      </c>
      <c r="AH19" s="197">
        <v>0</v>
      </c>
      <c r="AI19" s="197">
        <v>23.35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2.08</v>
      </c>
      <c r="AB20" s="197">
        <v>0</v>
      </c>
      <c r="AC20" s="197">
        <v>0</v>
      </c>
      <c r="AD20" s="197">
        <v>0</v>
      </c>
      <c r="AE20" s="197">
        <v>79.58</v>
      </c>
      <c r="AF20" s="197">
        <v>0</v>
      </c>
      <c r="AG20" s="197">
        <v>0</v>
      </c>
      <c r="AH20" s="197">
        <v>0</v>
      </c>
      <c r="AI20" s="197">
        <v>23.35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2.08</v>
      </c>
      <c r="AB21" s="197">
        <v>0</v>
      </c>
      <c r="AC21" s="197">
        <v>0</v>
      </c>
      <c r="AD21" s="197">
        <v>0</v>
      </c>
      <c r="AE21" s="197">
        <v>79.58</v>
      </c>
      <c r="AF21" s="197">
        <v>0</v>
      </c>
      <c r="AG21" s="197">
        <v>0</v>
      </c>
      <c r="AH21" s="197">
        <v>0</v>
      </c>
      <c r="AI21" s="197">
        <v>23.35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2.08</v>
      </c>
      <c r="AB22" s="197">
        <v>0</v>
      </c>
      <c r="AC22" s="197">
        <v>0</v>
      </c>
      <c r="AD22" s="197">
        <v>0</v>
      </c>
      <c r="AE22" s="197">
        <v>79.58</v>
      </c>
      <c r="AF22" s="197">
        <v>0</v>
      </c>
      <c r="AG22" s="197">
        <v>0</v>
      </c>
      <c r="AH22" s="197">
        <v>0</v>
      </c>
      <c r="AI22" s="197">
        <v>23.35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2.08</v>
      </c>
      <c r="AB23" s="197">
        <v>0</v>
      </c>
      <c r="AC23" s="197">
        <v>0</v>
      </c>
      <c r="AD23" s="197">
        <v>0</v>
      </c>
      <c r="AE23" s="197">
        <v>79.58</v>
      </c>
      <c r="AF23" s="197">
        <v>0</v>
      </c>
      <c r="AG23" s="197">
        <v>0</v>
      </c>
      <c r="AH23" s="197">
        <v>0</v>
      </c>
      <c r="AI23" s="197">
        <v>23.35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2.08</v>
      </c>
      <c r="AB24" s="197">
        <v>0</v>
      </c>
      <c r="AC24" s="197">
        <v>0</v>
      </c>
      <c r="AD24" s="197">
        <v>0</v>
      </c>
      <c r="AE24" s="197">
        <v>79.58</v>
      </c>
      <c r="AF24" s="197">
        <v>0</v>
      </c>
      <c r="AG24" s="197">
        <v>0</v>
      </c>
      <c r="AH24" s="197">
        <v>0</v>
      </c>
      <c r="AI24" s="197">
        <v>23.35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2.08</v>
      </c>
      <c r="AB25" s="197">
        <v>0</v>
      </c>
      <c r="AC25" s="197">
        <v>0</v>
      </c>
      <c r="AD25" s="197">
        <v>0</v>
      </c>
      <c r="AE25" s="197">
        <v>79.58</v>
      </c>
      <c r="AF25" s="197">
        <v>0</v>
      </c>
      <c r="AG25" s="197">
        <v>0</v>
      </c>
      <c r="AH25" s="197">
        <v>0</v>
      </c>
      <c r="AI25" s="197">
        <v>23.35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2.08</v>
      </c>
      <c r="AB26" s="197">
        <v>0</v>
      </c>
      <c r="AC26" s="197">
        <v>0</v>
      </c>
      <c r="AD26" s="197">
        <v>0</v>
      </c>
      <c r="AE26" s="197">
        <v>79.58</v>
      </c>
      <c r="AF26" s="197">
        <v>0</v>
      </c>
      <c r="AG26" s="197">
        <v>0</v>
      </c>
      <c r="AH26" s="197">
        <v>0</v>
      </c>
      <c r="AI26" s="197">
        <v>23.35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2.08</v>
      </c>
      <c r="AB27" s="197">
        <v>0</v>
      </c>
      <c r="AC27" s="197">
        <v>0</v>
      </c>
      <c r="AD27" s="197">
        <v>0</v>
      </c>
      <c r="AE27" s="197">
        <v>79.58</v>
      </c>
      <c r="AF27" s="197">
        <v>0</v>
      </c>
      <c r="AG27" s="197">
        <v>0</v>
      </c>
      <c r="AH27" s="197">
        <v>0</v>
      </c>
      <c r="AI27" s="197">
        <v>23.35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2.08</v>
      </c>
      <c r="AB28" s="197">
        <v>0</v>
      </c>
      <c r="AC28" s="197">
        <v>0</v>
      </c>
      <c r="AD28" s="197">
        <v>0</v>
      </c>
      <c r="AE28" s="197">
        <v>79.58</v>
      </c>
      <c r="AF28" s="197">
        <v>0</v>
      </c>
      <c r="AG28" s="197">
        <v>0</v>
      </c>
      <c r="AH28" s="197">
        <v>0</v>
      </c>
      <c r="AI28" s="197">
        <v>23.35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2.08</v>
      </c>
      <c r="AB29" s="197">
        <v>0</v>
      </c>
      <c r="AC29" s="197">
        <v>0</v>
      </c>
      <c r="AD29" s="197">
        <v>0</v>
      </c>
      <c r="AE29" s="197">
        <v>79.58</v>
      </c>
      <c r="AF29" s="197">
        <v>0</v>
      </c>
      <c r="AG29" s="197">
        <v>0</v>
      </c>
      <c r="AH29" s="197">
        <v>0</v>
      </c>
      <c r="AI29" s="197">
        <v>23.35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2.08</v>
      </c>
      <c r="AB30" s="197">
        <v>0</v>
      </c>
      <c r="AC30" s="197">
        <v>0</v>
      </c>
      <c r="AD30" s="197">
        <v>0</v>
      </c>
      <c r="AE30" s="197">
        <v>79.58</v>
      </c>
      <c r="AF30" s="197">
        <v>0</v>
      </c>
      <c r="AG30" s="197">
        <v>0</v>
      </c>
      <c r="AH30" s="197">
        <v>0</v>
      </c>
      <c r="AI30" s="197">
        <v>23.35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2.08</v>
      </c>
      <c r="AB31" s="197">
        <v>0</v>
      </c>
      <c r="AC31" s="197">
        <v>0</v>
      </c>
      <c r="AD31" s="197">
        <v>0</v>
      </c>
      <c r="AE31" s="197">
        <v>79.58</v>
      </c>
      <c r="AF31" s="197">
        <v>0</v>
      </c>
      <c r="AG31" s="197">
        <v>0</v>
      </c>
      <c r="AH31" s="197">
        <v>0</v>
      </c>
      <c r="AI31" s="197">
        <v>23.35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2.08</v>
      </c>
      <c r="AB32" s="197">
        <v>0</v>
      </c>
      <c r="AC32" s="197">
        <v>0</v>
      </c>
      <c r="AD32" s="197">
        <v>0</v>
      </c>
      <c r="AE32" s="197">
        <v>79.58</v>
      </c>
      <c r="AF32" s="197">
        <v>0</v>
      </c>
      <c r="AG32" s="197">
        <v>0</v>
      </c>
      <c r="AH32" s="197">
        <v>0</v>
      </c>
      <c r="AI32" s="197">
        <v>23.35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2.08</v>
      </c>
      <c r="AB33" s="197">
        <v>0</v>
      </c>
      <c r="AC33" s="197">
        <v>0</v>
      </c>
      <c r="AD33" s="197">
        <v>0</v>
      </c>
      <c r="AE33" s="197">
        <v>79.58</v>
      </c>
      <c r="AF33" s="197">
        <v>0</v>
      </c>
      <c r="AG33" s="197">
        <v>0</v>
      </c>
      <c r="AH33" s="197">
        <v>0</v>
      </c>
      <c r="AI33" s="197">
        <v>23.35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2.08</v>
      </c>
      <c r="AB34" s="197">
        <v>0</v>
      </c>
      <c r="AC34" s="197">
        <v>0</v>
      </c>
      <c r="AD34" s="197">
        <v>0</v>
      </c>
      <c r="AE34" s="197">
        <v>79.58</v>
      </c>
      <c r="AF34" s="197">
        <v>0</v>
      </c>
      <c r="AG34" s="197">
        <v>0</v>
      </c>
      <c r="AH34" s="197">
        <v>0</v>
      </c>
      <c r="AI34" s="197">
        <v>23.35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2.08</v>
      </c>
      <c r="AB35" s="197">
        <v>0</v>
      </c>
      <c r="AC35" s="197">
        <v>0</v>
      </c>
      <c r="AD35" s="197">
        <v>0</v>
      </c>
      <c r="AE35" s="197">
        <v>79.58</v>
      </c>
      <c r="AF35" s="197">
        <v>0</v>
      </c>
      <c r="AG35" s="197">
        <v>0</v>
      </c>
      <c r="AH35" s="197">
        <v>0</v>
      </c>
      <c r="AI35" s="197">
        <v>23.35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2.08</v>
      </c>
      <c r="AB36" s="197">
        <v>0</v>
      </c>
      <c r="AC36" s="197">
        <v>0</v>
      </c>
      <c r="AD36" s="197">
        <v>0</v>
      </c>
      <c r="AE36" s="197">
        <v>79.58</v>
      </c>
      <c r="AF36" s="197">
        <v>0</v>
      </c>
      <c r="AG36" s="197">
        <v>0</v>
      </c>
      <c r="AH36" s="197">
        <v>0</v>
      </c>
      <c r="AI36" s="197">
        <v>23.35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2.08</v>
      </c>
      <c r="AB37" s="197">
        <v>0</v>
      </c>
      <c r="AC37" s="197">
        <v>0</v>
      </c>
      <c r="AD37" s="197">
        <v>0</v>
      </c>
      <c r="AE37" s="197">
        <v>79.58</v>
      </c>
      <c r="AF37" s="197">
        <v>0</v>
      </c>
      <c r="AG37" s="197">
        <v>0</v>
      </c>
      <c r="AH37" s="197">
        <v>0</v>
      </c>
      <c r="AI37" s="197">
        <v>23.35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2.08</v>
      </c>
      <c r="AB38" s="197">
        <v>0</v>
      </c>
      <c r="AC38" s="197">
        <v>0</v>
      </c>
      <c r="AD38" s="197">
        <v>0</v>
      </c>
      <c r="AE38" s="197">
        <v>79.58</v>
      </c>
      <c r="AF38" s="197">
        <v>0</v>
      </c>
      <c r="AG38" s="197">
        <v>0</v>
      </c>
      <c r="AH38" s="197">
        <v>0</v>
      </c>
      <c r="AI38" s="197">
        <v>23.35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2.08</v>
      </c>
      <c r="AB39" s="197">
        <v>0</v>
      </c>
      <c r="AC39" s="197">
        <v>0</v>
      </c>
      <c r="AD39" s="197">
        <v>0</v>
      </c>
      <c r="AE39" s="197">
        <v>79.58</v>
      </c>
      <c r="AF39" s="197">
        <v>0</v>
      </c>
      <c r="AG39" s="197">
        <v>0</v>
      </c>
      <c r="AH39" s="197">
        <v>0</v>
      </c>
      <c r="AI39" s="197">
        <v>23.35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2.08</v>
      </c>
      <c r="AB40" s="197">
        <v>0</v>
      </c>
      <c r="AC40" s="197">
        <v>0</v>
      </c>
      <c r="AD40" s="197">
        <v>0</v>
      </c>
      <c r="AE40" s="197">
        <v>79.58</v>
      </c>
      <c r="AF40" s="197">
        <v>0</v>
      </c>
      <c r="AG40" s="197">
        <v>0</v>
      </c>
      <c r="AH40" s="197">
        <v>0</v>
      </c>
      <c r="AI40" s="197">
        <v>23.35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2.08</v>
      </c>
      <c r="AB41" s="197">
        <v>0</v>
      </c>
      <c r="AC41" s="197">
        <v>0</v>
      </c>
      <c r="AD41" s="197">
        <v>0</v>
      </c>
      <c r="AE41" s="197">
        <v>79.58</v>
      </c>
      <c r="AF41" s="197">
        <v>0</v>
      </c>
      <c r="AG41" s="197">
        <v>0</v>
      </c>
      <c r="AH41" s="197">
        <v>0</v>
      </c>
      <c r="AI41" s="197">
        <v>23.35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2.08</v>
      </c>
      <c r="AB42" s="197">
        <v>0</v>
      </c>
      <c r="AC42" s="197">
        <v>0</v>
      </c>
      <c r="AD42" s="197">
        <v>0</v>
      </c>
      <c r="AE42" s="197">
        <v>79.58</v>
      </c>
      <c r="AF42" s="197">
        <v>0</v>
      </c>
      <c r="AG42" s="197">
        <v>0</v>
      </c>
      <c r="AH42" s="197">
        <v>0</v>
      </c>
      <c r="AI42" s="197">
        <v>23.35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2.08</v>
      </c>
      <c r="AB43" s="197">
        <v>0</v>
      </c>
      <c r="AC43" s="197">
        <v>0</v>
      </c>
      <c r="AD43" s="197">
        <v>0</v>
      </c>
      <c r="AE43" s="197">
        <v>79.58</v>
      </c>
      <c r="AF43" s="197">
        <v>0</v>
      </c>
      <c r="AG43" s="197">
        <v>0</v>
      </c>
      <c r="AH43" s="197">
        <v>0</v>
      </c>
      <c r="AI43" s="197">
        <v>23.35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2.08</v>
      </c>
      <c r="AB44" s="197">
        <v>0</v>
      </c>
      <c r="AC44" s="197">
        <v>0</v>
      </c>
      <c r="AD44" s="197">
        <v>0</v>
      </c>
      <c r="AE44" s="197">
        <v>79.58</v>
      </c>
      <c r="AF44" s="197">
        <v>0</v>
      </c>
      <c r="AG44" s="197">
        <v>0</v>
      </c>
      <c r="AH44" s="197">
        <v>0</v>
      </c>
      <c r="AI44" s="197">
        <v>23.35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2.08</v>
      </c>
      <c r="AB45" s="197">
        <v>0</v>
      </c>
      <c r="AC45" s="197">
        <v>0</v>
      </c>
      <c r="AD45" s="197">
        <v>0</v>
      </c>
      <c r="AE45" s="197">
        <v>79.58</v>
      </c>
      <c r="AF45" s="197">
        <v>0</v>
      </c>
      <c r="AG45" s="197">
        <v>0</v>
      </c>
      <c r="AH45" s="197">
        <v>0</v>
      </c>
      <c r="AI45" s="197">
        <v>23.35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2.08</v>
      </c>
      <c r="AB46" s="197">
        <v>0</v>
      </c>
      <c r="AC46" s="197">
        <v>0</v>
      </c>
      <c r="AD46" s="197">
        <v>0</v>
      </c>
      <c r="AE46" s="197">
        <v>79.58</v>
      </c>
      <c r="AF46" s="197">
        <v>0</v>
      </c>
      <c r="AG46" s="197">
        <v>0</v>
      </c>
      <c r="AH46" s="197">
        <v>0</v>
      </c>
      <c r="AI46" s="197">
        <v>23.35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2.08</v>
      </c>
      <c r="AB47" s="197">
        <v>0</v>
      </c>
      <c r="AC47" s="197">
        <v>0</v>
      </c>
      <c r="AD47" s="197">
        <v>0</v>
      </c>
      <c r="AE47" s="197">
        <v>79.58</v>
      </c>
      <c r="AF47" s="197">
        <v>0</v>
      </c>
      <c r="AG47" s="197">
        <v>0</v>
      </c>
      <c r="AH47" s="197">
        <v>0</v>
      </c>
      <c r="AI47" s="197">
        <v>23.35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2.08</v>
      </c>
      <c r="AB48" s="197">
        <v>0</v>
      </c>
      <c r="AC48" s="197">
        <v>0</v>
      </c>
      <c r="AD48" s="197">
        <v>0</v>
      </c>
      <c r="AE48" s="197">
        <v>79.58</v>
      </c>
      <c r="AF48" s="197">
        <v>0</v>
      </c>
      <c r="AG48" s="197">
        <v>0</v>
      </c>
      <c r="AH48" s="197">
        <v>0</v>
      </c>
      <c r="AI48" s="197">
        <v>23.35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2.08</v>
      </c>
      <c r="AB49" s="197">
        <v>0</v>
      </c>
      <c r="AC49" s="197">
        <v>0</v>
      </c>
      <c r="AD49" s="197">
        <v>0</v>
      </c>
      <c r="AE49" s="197">
        <v>79.58</v>
      </c>
      <c r="AF49" s="197">
        <v>0</v>
      </c>
      <c r="AG49" s="197">
        <v>0</v>
      </c>
      <c r="AH49" s="197">
        <v>0</v>
      </c>
      <c r="AI49" s="197">
        <v>23.35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2.08</v>
      </c>
      <c r="AB50" s="197">
        <v>0</v>
      </c>
      <c r="AC50" s="197">
        <v>0</v>
      </c>
      <c r="AD50" s="197">
        <v>0</v>
      </c>
      <c r="AE50" s="197">
        <v>79.58</v>
      </c>
      <c r="AF50" s="197">
        <v>0</v>
      </c>
      <c r="AG50" s="197">
        <v>0</v>
      </c>
      <c r="AH50" s="197">
        <v>0</v>
      </c>
      <c r="AI50" s="197">
        <v>23.35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2.08</v>
      </c>
      <c r="AB51" s="197">
        <v>0</v>
      </c>
      <c r="AC51" s="197">
        <v>0</v>
      </c>
      <c r="AD51" s="197">
        <v>0</v>
      </c>
      <c r="AE51" s="197">
        <v>79.58</v>
      </c>
      <c r="AF51" s="197">
        <v>0</v>
      </c>
      <c r="AG51" s="197">
        <v>0</v>
      </c>
      <c r="AH51" s="197">
        <v>0</v>
      </c>
      <c r="AI51" s="197">
        <v>23.35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2.08</v>
      </c>
      <c r="AB52" s="197">
        <v>0</v>
      </c>
      <c r="AC52" s="197">
        <v>0</v>
      </c>
      <c r="AD52" s="197">
        <v>0</v>
      </c>
      <c r="AE52" s="197">
        <v>79.58</v>
      </c>
      <c r="AF52" s="197">
        <v>0</v>
      </c>
      <c r="AG52" s="197">
        <v>0</v>
      </c>
      <c r="AH52" s="197">
        <v>0</v>
      </c>
      <c r="AI52" s="197">
        <v>23.35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2.08</v>
      </c>
      <c r="AB53" s="197">
        <v>0</v>
      </c>
      <c r="AC53" s="197">
        <v>0</v>
      </c>
      <c r="AD53" s="197">
        <v>0</v>
      </c>
      <c r="AE53" s="197">
        <v>79.58</v>
      </c>
      <c r="AF53" s="197">
        <v>0</v>
      </c>
      <c r="AG53" s="197">
        <v>0</v>
      </c>
      <c r="AH53" s="197">
        <v>0</v>
      </c>
      <c r="AI53" s="197">
        <v>23.35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2.08</v>
      </c>
      <c r="AB54" s="197">
        <v>0</v>
      </c>
      <c r="AC54" s="197">
        <v>0</v>
      </c>
      <c r="AD54" s="197">
        <v>0</v>
      </c>
      <c r="AE54" s="197">
        <v>79.58</v>
      </c>
      <c r="AF54" s="197">
        <v>0</v>
      </c>
      <c r="AG54" s="197">
        <v>0</v>
      </c>
      <c r="AH54" s="197">
        <v>0</v>
      </c>
      <c r="AI54" s="197">
        <v>23.35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2.04</v>
      </c>
      <c r="AB55" s="197">
        <v>0</v>
      </c>
      <c r="AC55" s="197">
        <v>0</v>
      </c>
      <c r="AD55" s="197">
        <v>0</v>
      </c>
      <c r="AE55" s="197">
        <v>79.58</v>
      </c>
      <c r="AF55" s="197">
        <v>0</v>
      </c>
      <c r="AG55" s="197">
        <v>0</v>
      </c>
      <c r="AH55" s="197">
        <v>0</v>
      </c>
      <c r="AI55" s="197">
        <v>23.35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2.04</v>
      </c>
      <c r="AB56" s="197">
        <v>0</v>
      </c>
      <c r="AC56" s="197">
        <v>0</v>
      </c>
      <c r="AD56" s="197">
        <v>0</v>
      </c>
      <c r="AE56" s="197">
        <v>79.58</v>
      </c>
      <c r="AF56" s="197">
        <v>0</v>
      </c>
      <c r="AG56" s="197">
        <v>0</v>
      </c>
      <c r="AH56" s="197">
        <v>0</v>
      </c>
      <c r="AI56" s="197">
        <v>23.35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2.04</v>
      </c>
      <c r="AB57" s="197">
        <v>0</v>
      </c>
      <c r="AC57" s="197">
        <v>0</v>
      </c>
      <c r="AD57" s="197">
        <v>0</v>
      </c>
      <c r="AE57" s="197">
        <v>79.58</v>
      </c>
      <c r="AF57" s="197">
        <v>0</v>
      </c>
      <c r="AG57" s="197">
        <v>0</v>
      </c>
      <c r="AH57" s="197">
        <v>0</v>
      </c>
      <c r="AI57" s="197">
        <v>23.35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2.04</v>
      </c>
      <c r="AB58" s="197">
        <v>0</v>
      </c>
      <c r="AC58" s="197">
        <v>0</v>
      </c>
      <c r="AD58" s="197">
        <v>0</v>
      </c>
      <c r="AE58" s="197">
        <v>79.58</v>
      </c>
      <c r="AF58" s="197">
        <v>0</v>
      </c>
      <c r="AG58" s="197">
        <v>0</v>
      </c>
      <c r="AH58" s="197">
        <v>0</v>
      </c>
      <c r="AI58" s="197">
        <v>23.35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2.04</v>
      </c>
      <c r="AB59" s="197">
        <v>0</v>
      </c>
      <c r="AC59" s="197">
        <v>0</v>
      </c>
      <c r="AD59" s="197">
        <v>0</v>
      </c>
      <c r="AE59" s="197">
        <v>79.58</v>
      </c>
      <c r="AF59" s="197">
        <v>0</v>
      </c>
      <c r="AG59" s="197">
        <v>0</v>
      </c>
      <c r="AH59" s="197">
        <v>0</v>
      </c>
      <c r="AI59" s="197">
        <v>23.35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2.04</v>
      </c>
      <c r="AB60" s="197">
        <v>0</v>
      </c>
      <c r="AC60" s="197">
        <v>0</v>
      </c>
      <c r="AD60" s="197">
        <v>0</v>
      </c>
      <c r="AE60" s="197">
        <v>79.58</v>
      </c>
      <c r="AF60" s="197">
        <v>0</v>
      </c>
      <c r="AG60" s="197">
        <v>0</v>
      </c>
      <c r="AH60" s="197">
        <v>0</v>
      </c>
      <c r="AI60" s="197">
        <v>23.35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2.04</v>
      </c>
      <c r="AB61" s="197">
        <v>0</v>
      </c>
      <c r="AC61" s="197">
        <v>0</v>
      </c>
      <c r="AD61" s="197">
        <v>0</v>
      </c>
      <c r="AE61" s="197">
        <v>79.58</v>
      </c>
      <c r="AF61" s="197">
        <v>0</v>
      </c>
      <c r="AG61" s="197">
        <v>0</v>
      </c>
      <c r="AH61" s="197">
        <v>0</v>
      </c>
      <c r="AI61" s="197">
        <v>23.35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2.04</v>
      </c>
      <c r="AB62" s="197">
        <v>0</v>
      </c>
      <c r="AC62" s="197">
        <v>0</v>
      </c>
      <c r="AD62" s="197">
        <v>0</v>
      </c>
      <c r="AE62" s="197">
        <v>79.58</v>
      </c>
      <c r="AF62" s="197">
        <v>0</v>
      </c>
      <c r="AG62" s="197">
        <v>0</v>
      </c>
      <c r="AH62" s="197">
        <v>0</v>
      </c>
      <c r="AI62" s="197">
        <v>23.35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2.04</v>
      </c>
      <c r="AB63" s="197">
        <v>0</v>
      </c>
      <c r="AC63" s="197">
        <v>0</v>
      </c>
      <c r="AD63" s="197">
        <v>0</v>
      </c>
      <c r="AE63" s="197">
        <v>79.58</v>
      </c>
      <c r="AF63" s="197">
        <v>0</v>
      </c>
      <c r="AG63" s="197">
        <v>0</v>
      </c>
      <c r="AH63" s="197">
        <v>0</v>
      </c>
      <c r="AI63" s="197">
        <v>23.35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2.04</v>
      </c>
      <c r="AB64" s="197">
        <v>0</v>
      </c>
      <c r="AC64" s="197">
        <v>0</v>
      </c>
      <c r="AD64" s="197">
        <v>0</v>
      </c>
      <c r="AE64" s="197">
        <v>79.58</v>
      </c>
      <c r="AF64" s="197">
        <v>0</v>
      </c>
      <c r="AG64" s="197">
        <v>0</v>
      </c>
      <c r="AH64" s="197">
        <v>0</v>
      </c>
      <c r="AI64" s="197">
        <v>23.35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2.04</v>
      </c>
      <c r="AB65" s="197">
        <v>0</v>
      </c>
      <c r="AC65" s="197">
        <v>0</v>
      </c>
      <c r="AD65" s="197">
        <v>0</v>
      </c>
      <c r="AE65" s="197">
        <v>79.58</v>
      </c>
      <c r="AF65" s="197">
        <v>0</v>
      </c>
      <c r="AG65" s="197">
        <v>0</v>
      </c>
      <c r="AH65" s="197">
        <v>0</v>
      </c>
      <c r="AI65" s="197">
        <v>23.35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2.04</v>
      </c>
      <c r="AB66" s="197">
        <v>0</v>
      </c>
      <c r="AC66" s="197">
        <v>0</v>
      </c>
      <c r="AD66" s="197">
        <v>0</v>
      </c>
      <c r="AE66" s="197">
        <v>79.58</v>
      </c>
      <c r="AF66" s="197">
        <v>0</v>
      </c>
      <c r="AG66" s="197">
        <v>0</v>
      </c>
      <c r="AH66" s="197">
        <v>0</v>
      </c>
      <c r="AI66" s="197">
        <v>23.35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2.04</v>
      </c>
      <c r="AB67" s="197">
        <v>0</v>
      </c>
      <c r="AC67" s="197">
        <v>0</v>
      </c>
      <c r="AD67" s="197">
        <v>0</v>
      </c>
      <c r="AE67" s="197">
        <v>79.58</v>
      </c>
      <c r="AF67" s="197">
        <v>0</v>
      </c>
      <c r="AG67" s="197">
        <v>0</v>
      </c>
      <c r="AH67" s="197">
        <v>0</v>
      </c>
      <c r="AI67" s="197">
        <v>23.35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2.04</v>
      </c>
      <c r="AB68" s="197">
        <v>0</v>
      </c>
      <c r="AC68" s="197">
        <v>0</v>
      </c>
      <c r="AD68" s="197">
        <v>0</v>
      </c>
      <c r="AE68" s="197">
        <v>79.58</v>
      </c>
      <c r="AF68" s="197">
        <v>0</v>
      </c>
      <c r="AG68" s="197">
        <v>0</v>
      </c>
      <c r="AH68" s="197">
        <v>0</v>
      </c>
      <c r="AI68" s="197">
        <v>23.35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2.04</v>
      </c>
      <c r="AB69" s="197">
        <v>0</v>
      </c>
      <c r="AC69" s="197">
        <v>0</v>
      </c>
      <c r="AD69" s="197">
        <v>0</v>
      </c>
      <c r="AE69" s="197">
        <v>79.58</v>
      </c>
      <c r="AF69" s="197">
        <v>0</v>
      </c>
      <c r="AG69" s="197">
        <v>0</v>
      </c>
      <c r="AH69" s="197">
        <v>0</v>
      </c>
      <c r="AI69" s="197">
        <v>23.35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2.04</v>
      </c>
      <c r="AB70" s="197">
        <v>0</v>
      </c>
      <c r="AC70" s="197">
        <v>0</v>
      </c>
      <c r="AD70" s="197">
        <v>0</v>
      </c>
      <c r="AE70" s="197">
        <v>79.58</v>
      </c>
      <c r="AF70" s="197">
        <v>0</v>
      </c>
      <c r="AG70" s="197">
        <v>0</v>
      </c>
      <c r="AH70" s="197">
        <v>0</v>
      </c>
      <c r="AI70" s="197">
        <v>23.35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2.04</v>
      </c>
      <c r="AB71" s="197">
        <v>0</v>
      </c>
      <c r="AC71" s="197">
        <v>0</v>
      </c>
      <c r="AD71" s="197">
        <v>0</v>
      </c>
      <c r="AE71" s="197">
        <v>79.58</v>
      </c>
      <c r="AF71" s="197">
        <v>0</v>
      </c>
      <c r="AG71" s="197">
        <v>0</v>
      </c>
      <c r="AH71" s="197">
        <v>0</v>
      </c>
      <c r="AI71" s="197">
        <v>23.35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2.04</v>
      </c>
      <c r="AB72" s="197">
        <v>0</v>
      </c>
      <c r="AC72" s="197">
        <v>0</v>
      </c>
      <c r="AD72" s="197">
        <v>0</v>
      </c>
      <c r="AE72" s="197">
        <v>79.58</v>
      </c>
      <c r="AF72" s="197">
        <v>0</v>
      </c>
      <c r="AG72" s="197">
        <v>0</v>
      </c>
      <c r="AH72" s="197">
        <v>0</v>
      </c>
      <c r="AI72" s="197">
        <v>23.35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2.04</v>
      </c>
      <c r="AB73" s="197">
        <v>0</v>
      </c>
      <c r="AC73" s="197">
        <v>0</v>
      </c>
      <c r="AD73" s="197">
        <v>0</v>
      </c>
      <c r="AE73" s="197">
        <v>79.58</v>
      </c>
      <c r="AF73" s="197">
        <v>0</v>
      </c>
      <c r="AG73" s="197">
        <v>0</v>
      </c>
      <c r="AH73" s="197">
        <v>0</v>
      </c>
      <c r="AI73" s="197">
        <v>23.35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2.04</v>
      </c>
      <c r="AB74" s="197">
        <v>0</v>
      </c>
      <c r="AC74" s="197">
        <v>0</v>
      </c>
      <c r="AD74" s="197">
        <v>0</v>
      </c>
      <c r="AE74" s="197">
        <v>79.58</v>
      </c>
      <c r="AF74" s="197">
        <v>0</v>
      </c>
      <c r="AG74" s="197">
        <v>0</v>
      </c>
      <c r="AH74" s="197">
        <v>0</v>
      </c>
      <c r="AI74" s="197">
        <v>23.35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2.04</v>
      </c>
      <c r="AB75" s="197">
        <v>0</v>
      </c>
      <c r="AC75" s="197">
        <v>0</v>
      </c>
      <c r="AD75" s="197">
        <v>0</v>
      </c>
      <c r="AE75" s="197">
        <v>79.58</v>
      </c>
      <c r="AF75" s="197">
        <v>0</v>
      </c>
      <c r="AG75" s="197">
        <v>0</v>
      </c>
      <c r="AH75" s="197">
        <v>0</v>
      </c>
      <c r="AI75" s="197">
        <v>20.350000000000001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2.04</v>
      </c>
      <c r="AB76" s="197">
        <v>0</v>
      </c>
      <c r="AC76" s="197">
        <v>0</v>
      </c>
      <c r="AD76" s="197">
        <v>0</v>
      </c>
      <c r="AE76" s="197">
        <v>79.58</v>
      </c>
      <c r="AF76" s="197">
        <v>0</v>
      </c>
      <c r="AG76" s="197">
        <v>0</v>
      </c>
      <c r="AH76" s="197">
        <v>0</v>
      </c>
      <c r="AI76" s="197">
        <v>20.350000000000001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2.04</v>
      </c>
      <c r="AB77" s="197">
        <v>0</v>
      </c>
      <c r="AC77" s="197">
        <v>0</v>
      </c>
      <c r="AD77" s="197">
        <v>0</v>
      </c>
      <c r="AE77" s="197">
        <v>79.58</v>
      </c>
      <c r="AF77" s="197">
        <v>0</v>
      </c>
      <c r="AG77" s="197">
        <v>0</v>
      </c>
      <c r="AH77" s="197">
        <v>0</v>
      </c>
      <c r="AI77" s="197">
        <v>20.350000000000001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2.08</v>
      </c>
      <c r="AB78" s="197">
        <v>0</v>
      </c>
      <c r="AC78" s="197">
        <v>0</v>
      </c>
      <c r="AD78" s="197">
        <v>0</v>
      </c>
      <c r="AE78" s="197">
        <v>79.58</v>
      </c>
      <c r="AF78" s="197">
        <v>0</v>
      </c>
      <c r="AG78" s="197">
        <v>0</v>
      </c>
      <c r="AH78" s="197">
        <v>0</v>
      </c>
      <c r="AI78" s="197">
        <v>20.350000000000001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2.08</v>
      </c>
      <c r="AB79" s="197">
        <v>0</v>
      </c>
      <c r="AC79" s="197">
        <v>0</v>
      </c>
      <c r="AD79" s="197">
        <v>0</v>
      </c>
      <c r="AE79" s="197">
        <v>79.58</v>
      </c>
      <c r="AF79" s="197">
        <v>0</v>
      </c>
      <c r="AG79" s="197">
        <v>0</v>
      </c>
      <c r="AH79" s="197">
        <v>0</v>
      </c>
      <c r="AI79" s="197">
        <v>20.350000000000001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2.08</v>
      </c>
      <c r="AB80" s="197">
        <v>0</v>
      </c>
      <c r="AC80" s="197">
        <v>0</v>
      </c>
      <c r="AD80" s="197">
        <v>0</v>
      </c>
      <c r="AE80" s="197">
        <v>79.58</v>
      </c>
      <c r="AF80" s="197">
        <v>0</v>
      </c>
      <c r="AG80" s="197">
        <v>0</v>
      </c>
      <c r="AH80" s="197">
        <v>0</v>
      </c>
      <c r="AI80" s="197">
        <v>20.350000000000001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2.08</v>
      </c>
      <c r="AB81" s="197">
        <v>0</v>
      </c>
      <c r="AC81" s="197">
        <v>0</v>
      </c>
      <c r="AD81" s="197">
        <v>0</v>
      </c>
      <c r="AE81" s="197">
        <v>79.58</v>
      </c>
      <c r="AF81" s="197">
        <v>0</v>
      </c>
      <c r="AG81" s="197">
        <v>0</v>
      </c>
      <c r="AH81" s="197">
        <v>0</v>
      </c>
      <c r="AI81" s="197">
        <v>20.350000000000001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2.08</v>
      </c>
      <c r="AB82" s="197">
        <v>0</v>
      </c>
      <c r="AC82" s="197">
        <v>0</v>
      </c>
      <c r="AD82" s="197">
        <v>0</v>
      </c>
      <c r="AE82" s="197">
        <v>79.58</v>
      </c>
      <c r="AF82" s="197">
        <v>0</v>
      </c>
      <c r="AG82" s="197">
        <v>0</v>
      </c>
      <c r="AH82" s="197">
        <v>0</v>
      </c>
      <c r="AI82" s="197">
        <v>20.350000000000001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2.08</v>
      </c>
      <c r="AB83" s="197">
        <v>0</v>
      </c>
      <c r="AC83" s="197">
        <v>0</v>
      </c>
      <c r="AD83" s="197">
        <v>0</v>
      </c>
      <c r="AE83" s="197">
        <v>79.58</v>
      </c>
      <c r="AF83" s="197">
        <v>0</v>
      </c>
      <c r="AG83" s="197">
        <v>0</v>
      </c>
      <c r="AH83" s="197">
        <v>0</v>
      </c>
      <c r="AI83" s="197">
        <v>20.350000000000001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2.08</v>
      </c>
      <c r="AB84" s="197">
        <v>0</v>
      </c>
      <c r="AC84" s="197">
        <v>0</v>
      </c>
      <c r="AD84" s="197">
        <v>0</v>
      </c>
      <c r="AE84" s="197">
        <v>79.58</v>
      </c>
      <c r="AF84" s="197">
        <v>0</v>
      </c>
      <c r="AG84" s="197">
        <v>0</v>
      </c>
      <c r="AH84" s="197">
        <v>0</v>
      </c>
      <c r="AI84" s="197">
        <v>20.350000000000001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2.08</v>
      </c>
      <c r="AB85" s="197">
        <v>0</v>
      </c>
      <c r="AC85" s="197">
        <v>0</v>
      </c>
      <c r="AD85" s="197">
        <v>0</v>
      </c>
      <c r="AE85" s="197">
        <v>79.58</v>
      </c>
      <c r="AF85" s="197">
        <v>0</v>
      </c>
      <c r="AG85" s="197">
        <v>0</v>
      </c>
      <c r="AH85" s="197">
        <v>0</v>
      </c>
      <c r="AI85" s="197">
        <v>20.350000000000001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2.08</v>
      </c>
      <c r="AB86" s="197">
        <v>0</v>
      </c>
      <c r="AC86" s="197">
        <v>0</v>
      </c>
      <c r="AD86" s="197">
        <v>0</v>
      </c>
      <c r="AE86" s="197">
        <v>79.58</v>
      </c>
      <c r="AF86" s="197">
        <v>0</v>
      </c>
      <c r="AG86" s="197">
        <v>0</v>
      </c>
      <c r="AH86" s="197">
        <v>0</v>
      </c>
      <c r="AI86" s="197">
        <v>20.350000000000001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2.08</v>
      </c>
      <c r="AB87" s="197">
        <v>0</v>
      </c>
      <c r="AC87" s="197">
        <v>0</v>
      </c>
      <c r="AD87" s="197">
        <v>0</v>
      </c>
      <c r="AE87" s="197">
        <v>79.58</v>
      </c>
      <c r="AF87" s="197">
        <v>0</v>
      </c>
      <c r="AG87" s="197">
        <v>0</v>
      </c>
      <c r="AH87" s="197">
        <v>0</v>
      </c>
      <c r="AI87" s="197">
        <v>20.350000000000001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2.08</v>
      </c>
      <c r="AB88" s="197">
        <v>0</v>
      </c>
      <c r="AC88" s="197">
        <v>0</v>
      </c>
      <c r="AD88" s="197">
        <v>0</v>
      </c>
      <c r="AE88" s="197">
        <v>79.58</v>
      </c>
      <c r="AF88" s="197">
        <v>0</v>
      </c>
      <c r="AG88" s="197">
        <v>0</v>
      </c>
      <c r="AH88" s="197">
        <v>0</v>
      </c>
      <c r="AI88" s="197">
        <v>20.350000000000001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2.08</v>
      </c>
      <c r="AB89" s="197">
        <v>0</v>
      </c>
      <c r="AC89" s="197">
        <v>0</v>
      </c>
      <c r="AD89" s="197">
        <v>0</v>
      </c>
      <c r="AE89" s="197">
        <v>79.58</v>
      </c>
      <c r="AF89" s="197">
        <v>0</v>
      </c>
      <c r="AG89" s="197">
        <v>0</v>
      </c>
      <c r="AH89" s="197">
        <v>0</v>
      </c>
      <c r="AI89" s="197">
        <v>20.350000000000001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2.08</v>
      </c>
      <c r="AB90" s="197">
        <v>0</v>
      </c>
      <c r="AC90" s="197">
        <v>0</v>
      </c>
      <c r="AD90" s="197">
        <v>0</v>
      </c>
      <c r="AE90" s="197">
        <v>79.58</v>
      </c>
      <c r="AF90" s="197">
        <v>0</v>
      </c>
      <c r="AG90" s="197">
        <v>0</v>
      </c>
      <c r="AH90" s="197">
        <v>0</v>
      </c>
      <c r="AI90" s="197">
        <v>20.350000000000001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2.08</v>
      </c>
      <c r="AB91" s="197">
        <v>0</v>
      </c>
      <c r="AC91" s="197">
        <v>0</v>
      </c>
      <c r="AD91" s="197">
        <v>0</v>
      </c>
      <c r="AE91" s="197">
        <v>79.58</v>
      </c>
      <c r="AF91" s="197">
        <v>0</v>
      </c>
      <c r="AG91" s="197">
        <v>0</v>
      </c>
      <c r="AH91" s="197">
        <v>0</v>
      </c>
      <c r="AI91" s="197">
        <v>20.350000000000001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2.08</v>
      </c>
      <c r="AB92" s="197">
        <v>0</v>
      </c>
      <c r="AC92" s="197">
        <v>0</v>
      </c>
      <c r="AD92" s="197">
        <v>0</v>
      </c>
      <c r="AE92" s="197">
        <v>79.58</v>
      </c>
      <c r="AF92" s="197">
        <v>0</v>
      </c>
      <c r="AG92" s="197">
        <v>0</v>
      </c>
      <c r="AH92" s="197">
        <v>0</v>
      </c>
      <c r="AI92" s="197">
        <v>20.350000000000001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2.08</v>
      </c>
      <c r="AB93" s="197">
        <v>0</v>
      </c>
      <c r="AC93" s="197">
        <v>0</v>
      </c>
      <c r="AD93" s="197">
        <v>0</v>
      </c>
      <c r="AE93" s="197">
        <v>79.58</v>
      </c>
      <c r="AF93" s="197">
        <v>0</v>
      </c>
      <c r="AG93" s="197">
        <v>0</v>
      </c>
      <c r="AH93" s="197">
        <v>0</v>
      </c>
      <c r="AI93" s="197">
        <v>20.350000000000001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2.08</v>
      </c>
      <c r="AB94" s="197">
        <v>0</v>
      </c>
      <c r="AC94" s="197">
        <v>0</v>
      </c>
      <c r="AD94" s="197">
        <v>0</v>
      </c>
      <c r="AE94" s="197">
        <v>79.58</v>
      </c>
      <c r="AF94" s="197">
        <v>0</v>
      </c>
      <c r="AG94" s="197">
        <v>0</v>
      </c>
      <c r="AH94" s="197">
        <v>0</v>
      </c>
      <c r="AI94" s="197">
        <v>20.350000000000001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2.08</v>
      </c>
      <c r="AB95" s="197">
        <v>0</v>
      </c>
      <c r="AC95" s="197">
        <v>0</v>
      </c>
      <c r="AD95" s="197">
        <v>0</v>
      </c>
      <c r="AE95" s="197">
        <v>79.58</v>
      </c>
      <c r="AF95" s="197">
        <v>0</v>
      </c>
      <c r="AG95" s="197">
        <v>0</v>
      </c>
      <c r="AH95" s="197">
        <v>0</v>
      </c>
      <c r="AI95" s="197">
        <v>20.350000000000001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2.08</v>
      </c>
      <c r="AB96" s="197">
        <v>0</v>
      </c>
      <c r="AC96" s="197">
        <v>0</v>
      </c>
      <c r="AD96" s="197">
        <v>0</v>
      </c>
      <c r="AE96" s="197">
        <v>79.58</v>
      </c>
      <c r="AF96" s="197">
        <v>0</v>
      </c>
      <c r="AG96" s="197">
        <v>0</v>
      </c>
      <c r="AH96" s="197">
        <v>0</v>
      </c>
      <c r="AI96" s="197">
        <v>20.350000000000001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2.08</v>
      </c>
      <c r="AB97" s="197">
        <v>0</v>
      </c>
      <c r="AC97" s="197">
        <v>0</v>
      </c>
      <c r="AD97" s="197">
        <v>0</v>
      </c>
      <c r="AE97" s="197">
        <v>79.58</v>
      </c>
      <c r="AF97" s="197">
        <v>0</v>
      </c>
      <c r="AG97" s="197">
        <v>0</v>
      </c>
      <c r="AH97" s="197">
        <v>0</v>
      </c>
      <c r="AI97" s="197">
        <v>20.350000000000001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2.08</v>
      </c>
      <c r="AB98" s="197">
        <v>0</v>
      </c>
      <c r="AC98" s="197">
        <v>0</v>
      </c>
      <c r="AD98" s="197">
        <v>0</v>
      </c>
      <c r="AE98" s="197">
        <v>79.58</v>
      </c>
      <c r="AF98" s="197">
        <v>0</v>
      </c>
      <c r="AG98" s="197">
        <v>0</v>
      </c>
      <c r="AH98" s="197">
        <v>0</v>
      </c>
      <c r="AI98" s="197">
        <v>20.350000000000001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4.9690000000000033E-2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1.9099199999999987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0.54239999999999899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16.190000000000001</v>
      </c>
      <c r="AF3" s="197">
        <v>0</v>
      </c>
      <c r="AG3" s="197">
        <v>0</v>
      </c>
      <c r="AH3" s="197">
        <v>0</v>
      </c>
      <c r="AI3" s="197">
        <v>5.84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16.190000000000001</v>
      </c>
      <c r="AF4" s="197">
        <v>0</v>
      </c>
      <c r="AG4" s="197">
        <v>0</v>
      </c>
      <c r="AH4" s="197">
        <v>0</v>
      </c>
      <c r="AI4" s="197">
        <v>5.84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16.190000000000001</v>
      </c>
      <c r="AF5" s="197">
        <v>0</v>
      </c>
      <c r="AG5" s="197">
        <v>0</v>
      </c>
      <c r="AH5" s="197">
        <v>0</v>
      </c>
      <c r="AI5" s="197">
        <v>5.84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16.190000000000001</v>
      </c>
      <c r="AF6" s="197">
        <v>0</v>
      </c>
      <c r="AG6" s="197">
        <v>0</v>
      </c>
      <c r="AH6" s="197">
        <v>0</v>
      </c>
      <c r="AI6" s="197">
        <v>5.84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16.190000000000001</v>
      </c>
      <c r="AF7" s="197">
        <v>0</v>
      </c>
      <c r="AG7" s="197">
        <v>0</v>
      </c>
      <c r="AH7" s="197">
        <v>0</v>
      </c>
      <c r="AI7" s="197">
        <v>5.84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16.190000000000001</v>
      </c>
      <c r="AF8" s="197">
        <v>0</v>
      </c>
      <c r="AG8" s="197">
        <v>0</v>
      </c>
      <c r="AH8" s="197">
        <v>0</v>
      </c>
      <c r="AI8" s="197">
        <v>5.84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16.190000000000001</v>
      </c>
      <c r="AF9" s="197">
        <v>0</v>
      </c>
      <c r="AG9" s="197">
        <v>0</v>
      </c>
      <c r="AH9" s="197">
        <v>0</v>
      </c>
      <c r="AI9" s="197">
        <v>5.84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16.190000000000001</v>
      </c>
      <c r="AF10" s="197">
        <v>0</v>
      </c>
      <c r="AG10" s="197">
        <v>0</v>
      </c>
      <c r="AH10" s="197">
        <v>0</v>
      </c>
      <c r="AI10" s="197">
        <v>5.84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16.190000000000001</v>
      </c>
      <c r="AF11" s="197">
        <v>0</v>
      </c>
      <c r="AG11" s="197">
        <v>0</v>
      </c>
      <c r="AH11" s="197">
        <v>0</v>
      </c>
      <c r="AI11" s="197">
        <v>5.84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16.190000000000001</v>
      </c>
      <c r="AF12" s="197">
        <v>0</v>
      </c>
      <c r="AG12" s="197">
        <v>0</v>
      </c>
      <c r="AH12" s="197">
        <v>0</v>
      </c>
      <c r="AI12" s="197">
        <v>5.84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16.190000000000001</v>
      </c>
      <c r="AF13" s="197">
        <v>0</v>
      </c>
      <c r="AG13" s="197">
        <v>0</v>
      </c>
      <c r="AH13" s="197">
        <v>0</v>
      </c>
      <c r="AI13" s="197">
        <v>5.84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16.190000000000001</v>
      </c>
      <c r="AF14" s="197">
        <v>0</v>
      </c>
      <c r="AG14" s="197">
        <v>0</v>
      </c>
      <c r="AH14" s="197">
        <v>0</v>
      </c>
      <c r="AI14" s="197">
        <v>5.84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16.190000000000001</v>
      </c>
      <c r="AF15" s="197">
        <v>0</v>
      </c>
      <c r="AG15" s="197">
        <v>0</v>
      </c>
      <c r="AH15" s="197">
        <v>0</v>
      </c>
      <c r="AI15" s="197">
        <v>5.84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16.190000000000001</v>
      </c>
      <c r="AF16" s="197">
        <v>0</v>
      </c>
      <c r="AG16" s="197">
        <v>0</v>
      </c>
      <c r="AH16" s="197">
        <v>0</v>
      </c>
      <c r="AI16" s="197">
        <v>5.84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16.190000000000001</v>
      </c>
      <c r="AF17" s="197">
        <v>0</v>
      </c>
      <c r="AG17" s="197">
        <v>0</v>
      </c>
      <c r="AH17" s="197">
        <v>0</v>
      </c>
      <c r="AI17" s="197">
        <v>5.84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16.190000000000001</v>
      </c>
      <c r="AF18" s="197">
        <v>0</v>
      </c>
      <c r="AG18" s="197">
        <v>0</v>
      </c>
      <c r="AH18" s="197">
        <v>0</v>
      </c>
      <c r="AI18" s="197">
        <v>5.84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16.190000000000001</v>
      </c>
      <c r="AF19" s="197">
        <v>0</v>
      </c>
      <c r="AG19" s="197">
        <v>0</v>
      </c>
      <c r="AH19" s="197">
        <v>0</v>
      </c>
      <c r="AI19" s="197">
        <v>5.84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16.190000000000001</v>
      </c>
      <c r="AF20" s="197">
        <v>0</v>
      </c>
      <c r="AG20" s="197">
        <v>0</v>
      </c>
      <c r="AH20" s="197">
        <v>0</v>
      </c>
      <c r="AI20" s="197">
        <v>5.84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16.190000000000001</v>
      </c>
      <c r="AF21" s="197">
        <v>0</v>
      </c>
      <c r="AG21" s="197">
        <v>0</v>
      </c>
      <c r="AH21" s="197">
        <v>0</v>
      </c>
      <c r="AI21" s="197">
        <v>5.84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16.190000000000001</v>
      </c>
      <c r="AF22" s="197">
        <v>0</v>
      </c>
      <c r="AG22" s="197">
        <v>0</v>
      </c>
      <c r="AH22" s="197">
        <v>0</v>
      </c>
      <c r="AI22" s="197">
        <v>5.84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16.190000000000001</v>
      </c>
      <c r="AF23" s="197">
        <v>0</v>
      </c>
      <c r="AG23" s="197">
        <v>0</v>
      </c>
      <c r="AH23" s="197">
        <v>0</v>
      </c>
      <c r="AI23" s="197">
        <v>5.84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16.190000000000001</v>
      </c>
      <c r="AF24" s="197">
        <v>0</v>
      </c>
      <c r="AG24" s="197">
        <v>0</v>
      </c>
      <c r="AH24" s="197">
        <v>0</v>
      </c>
      <c r="AI24" s="197">
        <v>5.84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16.190000000000001</v>
      </c>
      <c r="AF25" s="197">
        <v>0</v>
      </c>
      <c r="AG25" s="197">
        <v>0</v>
      </c>
      <c r="AH25" s="197">
        <v>0</v>
      </c>
      <c r="AI25" s="197">
        <v>5.84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16.190000000000001</v>
      </c>
      <c r="AF26" s="197">
        <v>0</v>
      </c>
      <c r="AG26" s="197">
        <v>0</v>
      </c>
      <c r="AH26" s="197">
        <v>0</v>
      </c>
      <c r="AI26" s="197">
        <v>5.84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16.190000000000001</v>
      </c>
      <c r="AF27" s="197">
        <v>0</v>
      </c>
      <c r="AG27" s="197">
        <v>0</v>
      </c>
      <c r="AH27" s="197">
        <v>0</v>
      </c>
      <c r="AI27" s="197">
        <v>5.84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16.190000000000001</v>
      </c>
      <c r="AF28" s="197">
        <v>0</v>
      </c>
      <c r="AG28" s="197">
        <v>0</v>
      </c>
      <c r="AH28" s="197">
        <v>0</v>
      </c>
      <c r="AI28" s="197">
        <v>5.84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16.190000000000001</v>
      </c>
      <c r="AF29" s="197">
        <v>0</v>
      </c>
      <c r="AG29" s="197">
        <v>0</v>
      </c>
      <c r="AH29" s="197">
        <v>0</v>
      </c>
      <c r="AI29" s="197">
        <v>5.84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16.190000000000001</v>
      </c>
      <c r="AF30" s="197">
        <v>0</v>
      </c>
      <c r="AG30" s="197">
        <v>0</v>
      </c>
      <c r="AH30" s="197">
        <v>0</v>
      </c>
      <c r="AI30" s="197">
        <v>5.84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16.190000000000001</v>
      </c>
      <c r="AF31" s="197">
        <v>0</v>
      </c>
      <c r="AG31" s="197">
        <v>0</v>
      </c>
      <c r="AH31" s="197">
        <v>0</v>
      </c>
      <c r="AI31" s="197">
        <v>5.84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16.190000000000001</v>
      </c>
      <c r="AF32" s="197">
        <v>0</v>
      </c>
      <c r="AG32" s="197">
        <v>0</v>
      </c>
      <c r="AH32" s="197">
        <v>0</v>
      </c>
      <c r="AI32" s="197">
        <v>5.84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16.190000000000001</v>
      </c>
      <c r="AF33" s="197">
        <v>0</v>
      </c>
      <c r="AG33" s="197">
        <v>0</v>
      </c>
      <c r="AH33" s="197">
        <v>0</v>
      </c>
      <c r="AI33" s="197">
        <v>5.84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16.190000000000001</v>
      </c>
      <c r="AF34" s="197">
        <v>0</v>
      </c>
      <c r="AG34" s="197">
        <v>0</v>
      </c>
      <c r="AH34" s="197">
        <v>0</v>
      </c>
      <c r="AI34" s="197">
        <v>5.84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16.190000000000001</v>
      </c>
      <c r="AF35" s="197">
        <v>0</v>
      </c>
      <c r="AG35" s="197">
        <v>0</v>
      </c>
      <c r="AH35" s="197">
        <v>0</v>
      </c>
      <c r="AI35" s="197">
        <v>5.84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16.190000000000001</v>
      </c>
      <c r="AF36" s="197">
        <v>0</v>
      </c>
      <c r="AG36" s="197">
        <v>0</v>
      </c>
      <c r="AH36" s="197">
        <v>0</v>
      </c>
      <c r="AI36" s="197">
        <v>5.84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16.190000000000001</v>
      </c>
      <c r="AF37" s="197">
        <v>0</v>
      </c>
      <c r="AG37" s="197">
        <v>0</v>
      </c>
      <c r="AH37" s="197">
        <v>0</v>
      </c>
      <c r="AI37" s="197">
        <v>5.84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16.190000000000001</v>
      </c>
      <c r="AF38" s="197">
        <v>0</v>
      </c>
      <c r="AG38" s="197">
        <v>0</v>
      </c>
      <c r="AH38" s="197">
        <v>0</v>
      </c>
      <c r="AI38" s="197">
        <v>5.84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16.190000000000001</v>
      </c>
      <c r="AF39" s="197">
        <v>0</v>
      </c>
      <c r="AG39" s="197">
        <v>0</v>
      </c>
      <c r="AH39" s="197">
        <v>0</v>
      </c>
      <c r="AI39" s="197">
        <v>5.84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16.190000000000001</v>
      </c>
      <c r="AF40" s="197">
        <v>0</v>
      </c>
      <c r="AG40" s="197">
        <v>0</v>
      </c>
      <c r="AH40" s="197">
        <v>0</v>
      </c>
      <c r="AI40" s="197">
        <v>5.84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16.190000000000001</v>
      </c>
      <c r="AF41" s="197">
        <v>0</v>
      </c>
      <c r="AG41" s="197">
        <v>0</v>
      </c>
      <c r="AH41" s="197">
        <v>0</v>
      </c>
      <c r="AI41" s="197">
        <v>5.84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16.190000000000001</v>
      </c>
      <c r="AF42" s="197">
        <v>0</v>
      </c>
      <c r="AG42" s="197">
        <v>0</v>
      </c>
      <c r="AH42" s="197">
        <v>0</v>
      </c>
      <c r="AI42" s="197">
        <v>5.84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16.190000000000001</v>
      </c>
      <c r="AF43" s="197">
        <v>0</v>
      </c>
      <c r="AG43" s="197">
        <v>0</v>
      </c>
      <c r="AH43" s="197">
        <v>0</v>
      </c>
      <c r="AI43" s="197">
        <v>5.84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16.190000000000001</v>
      </c>
      <c r="AF44" s="197">
        <v>0</v>
      </c>
      <c r="AG44" s="197">
        <v>0</v>
      </c>
      <c r="AH44" s="197">
        <v>0</v>
      </c>
      <c r="AI44" s="197">
        <v>5.84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16.190000000000001</v>
      </c>
      <c r="AF45" s="197">
        <v>0</v>
      </c>
      <c r="AG45" s="197">
        <v>0</v>
      </c>
      <c r="AH45" s="197">
        <v>0</v>
      </c>
      <c r="AI45" s="197">
        <v>5.84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16.190000000000001</v>
      </c>
      <c r="AF46" s="197">
        <v>0</v>
      </c>
      <c r="AG46" s="197">
        <v>0</v>
      </c>
      <c r="AH46" s="197">
        <v>0</v>
      </c>
      <c r="AI46" s="197">
        <v>5.84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16.190000000000001</v>
      </c>
      <c r="AF47" s="197">
        <v>0</v>
      </c>
      <c r="AG47" s="197">
        <v>0</v>
      </c>
      <c r="AH47" s="197">
        <v>0</v>
      </c>
      <c r="AI47" s="197">
        <v>5.84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16.190000000000001</v>
      </c>
      <c r="AF48" s="197">
        <v>0</v>
      </c>
      <c r="AG48" s="197">
        <v>0</v>
      </c>
      <c r="AH48" s="197">
        <v>0</v>
      </c>
      <c r="AI48" s="197">
        <v>5.84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16.190000000000001</v>
      </c>
      <c r="AF49" s="197">
        <v>0</v>
      </c>
      <c r="AG49" s="197">
        <v>0</v>
      </c>
      <c r="AH49" s="197">
        <v>0</v>
      </c>
      <c r="AI49" s="197">
        <v>5.84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16.190000000000001</v>
      </c>
      <c r="AF50" s="197">
        <v>0</v>
      </c>
      <c r="AG50" s="197">
        <v>0</v>
      </c>
      <c r="AH50" s="197">
        <v>0</v>
      </c>
      <c r="AI50" s="197">
        <v>5.84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16.190000000000001</v>
      </c>
      <c r="AF51" s="197">
        <v>0</v>
      </c>
      <c r="AG51" s="197">
        <v>0</v>
      </c>
      <c r="AH51" s="197">
        <v>0</v>
      </c>
      <c r="AI51" s="197">
        <v>5.84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16.190000000000001</v>
      </c>
      <c r="AF52" s="197">
        <v>0</v>
      </c>
      <c r="AG52" s="197">
        <v>0</v>
      </c>
      <c r="AH52" s="197">
        <v>0</v>
      </c>
      <c r="AI52" s="197">
        <v>5.84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16.190000000000001</v>
      </c>
      <c r="AF53" s="197">
        <v>0</v>
      </c>
      <c r="AG53" s="197">
        <v>0</v>
      </c>
      <c r="AH53" s="197">
        <v>0</v>
      </c>
      <c r="AI53" s="197">
        <v>5.84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16.190000000000001</v>
      </c>
      <c r="AF54" s="197">
        <v>0</v>
      </c>
      <c r="AG54" s="197">
        <v>0</v>
      </c>
      <c r="AH54" s="197">
        <v>0</v>
      </c>
      <c r="AI54" s="197">
        <v>5.84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16.190000000000001</v>
      </c>
      <c r="AF55" s="197">
        <v>0</v>
      </c>
      <c r="AG55" s="197">
        <v>0</v>
      </c>
      <c r="AH55" s="197">
        <v>0</v>
      </c>
      <c r="AI55" s="197">
        <v>5.84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16.190000000000001</v>
      </c>
      <c r="AF56" s="197">
        <v>0</v>
      </c>
      <c r="AG56" s="197">
        <v>0</v>
      </c>
      <c r="AH56" s="197">
        <v>0</v>
      </c>
      <c r="AI56" s="197">
        <v>5.84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16.190000000000001</v>
      </c>
      <c r="AF57" s="197">
        <v>0</v>
      </c>
      <c r="AG57" s="197">
        <v>0</v>
      </c>
      <c r="AH57" s="197">
        <v>0</v>
      </c>
      <c r="AI57" s="197">
        <v>5.84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16.190000000000001</v>
      </c>
      <c r="AF58" s="197">
        <v>0</v>
      </c>
      <c r="AG58" s="197">
        <v>0</v>
      </c>
      <c r="AH58" s="197">
        <v>0</v>
      </c>
      <c r="AI58" s="197">
        <v>5.84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16.190000000000001</v>
      </c>
      <c r="AF59" s="197">
        <v>0</v>
      </c>
      <c r="AG59" s="197">
        <v>0</v>
      </c>
      <c r="AH59" s="197">
        <v>0</v>
      </c>
      <c r="AI59" s="197">
        <v>5.84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16.190000000000001</v>
      </c>
      <c r="AF60" s="197">
        <v>0</v>
      </c>
      <c r="AG60" s="197">
        <v>0</v>
      </c>
      <c r="AH60" s="197">
        <v>0</v>
      </c>
      <c r="AI60" s="197">
        <v>5.84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16.190000000000001</v>
      </c>
      <c r="AF61" s="197">
        <v>0</v>
      </c>
      <c r="AG61" s="197">
        <v>0</v>
      </c>
      <c r="AH61" s="197">
        <v>0</v>
      </c>
      <c r="AI61" s="197">
        <v>5.84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16.190000000000001</v>
      </c>
      <c r="AF62" s="197">
        <v>0</v>
      </c>
      <c r="AG62" s="197">
        <v>0</v>
      </c>
      <c r="AH62" s="197">
        <v>0</v>
      </c>
      <c r="AI62" s="197">
        <v>5.84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16.190000000000001</v>
      </c>
      <c r="AF63" s="197">
        <v>0</v>
      </c>
      <c r="AG63" s="197">
        <v>0</v>
      </c>
      <c r="AH63" s="197">
        <v>0</v>
      </c>
      <c r="AI63" s="197">
        <v>5.84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16.190000000000001</v>
      </c>
      <c r="AF64" s="197">
        <v>0</v>
      </c>
      <c r="AG64" s="197">
        <v>0</v>
      </c>
      <c r="AH64" s="197">
        <v>0</v>
      </c>
      <c r="AI64" s="197">
        <v>5.84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16.190000000000001</v>
      </c>
      <c r="AF65" s="197">
        <v>0</v>
      </c>
      <c r="AG65" s="197">
        <v>0</v>
      </c>
      <c r="AH65" s="197">
        <v>0</v>
      </c>
      <c r="AI65" s="197">
        <v>5.84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16.190000000000001</v>
      </c>
      <c r="AF66" s="197">
        <v>0</v>
      </c>
      <c r="AG66" s="197">
        <v>0</v>
      </c>
      <c r="AH66" s="197">
        <v>0</v>
      </c>
      <c r="AI66" s="197">
        <v>5.84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16.190000000000001</v>
      </c>
      <c r="AF67" s="197">
        <v>0</v>
      </c>
      <c r="AG67" s="197">
        <v>0</v>
      </c>
      <c r="AH67" s="197">
        <v>0</v>
      </c>
      <c r="AI67" s="197">
        <v>5.84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16.190000000000001</v>
      </c>
      <c r="AF68" s="197">
        <v>0</v>
      </c>
      <c r="AG68" s="197">
        <v>0</v>
      </c>
      <c r="AH68" s="197">
        <v>0</v>
      </c>
      <c r="AI68" s="197">
        <v>5.84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16.190000000000001</v>
      </c>
      <c r="AF69" s="197">
        <v>0</v>
      </c>
      <c r="AG69" s="197">
        <v>0</v>
      </c>
      <c r="AH69" s="197">
        <v>0</v>
      </c>
      <c r="AI69" s="197">
        <v>5.84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16.190000000000001</v>
      </c>
      <c r="AF70" s="197">
        <v>0</v>
      </c>
      <c r="AG70" s="197">
        <v>0</v>
      </c>
      <c r="AH70" s="197">
        <v>0</v>
      </c>
      <c r="AI70" s="197">
        <v>5.84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16.190000000000001</v>
      </c>
      <c r="AF71" s="197">
        <v>0</v>
      </c>
      <c r="AG71" s="197">
        <v>0</v>
      </c>
      <c r="AH71" s="197">
        <v>0</v>
      </c>
      <c r="AI71" s="197">
        <v>5.84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16.190000000000001</v>
      </c>
      <c r="AF72" s="197">
        <v>0</v>
      </c>
      <c r="AG72" s="197">
        <v>0</v>
      </c>
      <c r="AH72" s="197">
        <v>0</v>
      </c>
      <c r="AI72" s="197">
        <v>5.84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16.190000000000001</v>
      </c>
      <c r="AF73" s="197">
        <v>0</v>
      </c>
      <c r="AG73" s="197">
        <v>0</v>
      </c>
      <c r="AH73" s="197">
        <v>0</v>
      </c>
      <c r="AI73" s="197">
        <v>5.84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16.190000000000001</v>
      </c>
      <c r="AF74" s="197">
        <v>0</v>
      </c>
      <c r="AG74" s="197">
        <v>0</v>
      </c>
      <c r="AH74" s="197">
        <v>0</v>
      </c>
      <c r="AI74" s="197">
        <v>5.84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20</v>
      </c>
      <c r="AF75" s="197">
        <v>0</v>
      </c>
      <c r="AG75" s="197">
        <v>0</v>
      </c>
      <c r="AH75" s="197">
        <v>0</v>
      </c>
      <c r="AI75" s="197">
        <v>8.84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20</v>
      </c>
      <c r="AF76" s="197">
        <v>0</v>
      </c>
      <c r="AG76" s="197">
        <v>0</v>
      </c>
      <c r="AH76" s="197">
        <v>0</v>
      </c>
      <c r="AI76" s="197">
        <v>8.84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20</v>
      </c>
      <c r="AF77" s="197">
        <v>0</v>
      </c>
      <c r="AG77" s="197">
        <v>0</v>
      </c>
      <c r="AH77" s="197">
        <v>0</v>
      </c>
      <c r="AI77" s="197">
        <v>8.84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20</v>
      </c>
      <c r="AF78" s="197">
        <v>0</v>
      </c>
      <c r="AG78" s="197">
        <v>0</v>
      </c>
      <c r="AH78" s="197">
        <v>0</v>
      </c>
      <c r="AI78" s="197">
        <v>8.84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20</v>
      </c>
      <c r="AF79" s="197">
        <v>0</v>
      </c>
      <c r="AG79" s="197">
        <v>0</v>
      </c>
      <c r="AH79" s="197">
        <v>0</v>
      </c>
      <c r="AI79" s="197">
        <v>8.84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20</v>
      </c>
      <c r="AF80" s="197">
        <v>0</v>
      </c>
      <c r="AG80" s="197">
        <v>0</v>
      </c>
      <c r="AH80" s="197">
        <v>0</v>
      </c>
      <c r="AI80" s="197">
        <v>8.84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20</v>
      </c>
      <c r="AF81" s="197">
        <v>0</v>
      </c>
      <c r="AG81" s="197">
        <v>0</v>
      </c>
      <c r="AH81" s="197">
        <v>0</v>
      </c>
      <c r="AI81" s="197">
        <v>8.84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20</v>
      </c>
      <c r="AF82" s="197">
        <v>0</v>
      </c>
      <c r="AG82" s="197">
        <v>0</v>
      </c>
      <c r="AH82" s="197">
        <v>0</v>
      </c>
      <c r="AI82" s="197">
        <v>8.84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20</v>
      </c>
      <c r="AF83" s="197">
        <v>0</v>
      </c>
      <c r="AG83" s="197">
        <v>0</v>
      </c>
      <c r="AH83" s="197">
        <v>0</v>
      </c>
      <c r="AI83" s="197">
        <v>8.84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20</v>
      </c>
      <c r="AF84" s="197">
        <v>0</v>
      </c>
      <c r="AG84" s="197">
        <v>0</v>
      </c>
      <c r="AH84" s="197">
        <v>0</v>
      </c>
      <c r="AI84" s="197">
        <v>8.84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20</v>
      </c>
      <c r="AF85" s="197">
        <v>0</v>
      </c>
      <c r="AG85" s="197">
        <v>0</v>
      </c>
      <c r="AH85" s="197">
        <v>0</v>
      </c>
      <c r="AI85" s="197">
        <v>8.84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20</v>
      </c>
      <c r="AF86" s="197">
        <v>0</v>
      </c>
      <c r="AG86" s="197">
        <v>0</v>
      </c>
      <c r="AH86" s="197">
        <v>0</v>
      </c>
      <c r="AI86" s="197">
        <v>8.84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20</v>
      </c>
      <c r="AF87" s="197">
        <v>0</v>
      </c>
      <c r="AG87" s="197">
        <v>0</v>
      </c>
      <c r="AH87" s="197">
        <v>0</v>
      </c>
      <c r="AI87" s="197">
        <v>8.84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20</v>
      </c>
      <c r="AF88" s="197">
        <v>0</v>
      </c>
      <c r="AG88" s="197">
        <v>0</v>
      </c>
      <c r="AH88" s="197">
        <v>0</v>
      </c>
      <c r="AI88" s="197">
        <v>8.84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20</v>
      </c>
      <c r="AF89" s="197">
        <v>0</v>
      </c>
      <c r="AG89" s="197">
        <v>0</v>
      </c>
      <c r="AH89" s="197">
        <v>0</v>
      </c>
      <c r="AI89" s="197">
        <v>8.84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20</v>
      </c>
      <c r="AF90" s="197">
        <v>0</v>
      </c>
      <c r="AG90" s="197">
        <v>0</v>
      </c>
      <c r="AH90" s="197">
        <v>0</v>
      </c>
      <c r="AI90" s="197">
        <v>8.84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20</v>
      </c>
      <c r="AF91" s="197">
        <v>0</v>
      </c>
      <c r="AG91" s="197">
        <v>0</v>
      </c>
      <c r="AH91" s="197">
        <v>0</v>
      </c>
      <c r="AI91" s="197">
        <v>8.84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20</v>
      </c>
      <c r="AF92" s="197">
        <v>0</v>
      </c>
      <c r="AG92" s="197">
        <v>0</v>
      </c>
      <c r="AH92" s="197">
        <v>0</v>
      </c>
      <c r="AI92" s="197">
        <v>8.84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20</v>
      </c>
      <c r="AF93" s="197">
        <v>0</v>
      </c>
      <c r="AG93" s="197">
        <v>0</v>
      </c>
      <c r="AH93" s="197">
        <v>0</v>
      </c>
      <c r="AI93" s="197">
        <v>8.84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20</v>
      </c>
      <c r="AF94" s="197">
        <v>0</v>
      </c>
      <c r="AG94" s="197">
        <v>0</v>
      </c>
      <c r="AH94" s="197">
        <v>0</v>
      </c>
      <c r="AI94" s="197">
        <v>8.84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20</v>
      </c>
      <c r="AF95" s="197">
        <v>0</v>
      </c>
      <c r="AG95" s="197">
        <v>0</v>
      </c>
      <c r="AH95" s="197">
        <v>0</v>
      </c>
      <c r="AI95" s="197">
        <v>8.84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20</v>
      </c>
      <c r="AF96" s="197">
        <v>0</v>
      </c>
      <c r="AG96" s="197">
        <v>0</v>
      </c>
      <c r="AH96" s="197">
        <v>0</v>
      </c>
      <c r="AI96" s="197">
        <v>8.84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20</v>
      </c>
      <c r="AF97" s="197">
        <v>0</v>
      </c>
      <c r="AG97" s="197">
        <v>0</v>
      </c>
      <c r="AH97" s="197">
        <v>0</v>
      </c>
      <c r="AI97" s="197">
        <v>8.84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20</v>
      </c>
      <c r="AF98" s="197">
        <v>0</v>
      </c>
      <c r="AG98" s="197">
        <v>0</v>
      </c>
      <c r="AH98" s="197">
        <v>0</v>
      </c>
      <c r="AI98" s="197">
        <v>8.84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0.41142000000000051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0.15815999999999988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197">
        <v>265</v>
      </c>
      <c r="H3" s="197">
        <v>0</v>
      </c>
      <c r="I3" s="197">
        <v>0</v>
      </c>
      <c r="J3" s="197">
        <v>0</v>
      </c>
      <c r="K3" s="197">
        <v>320</v>
      </c>
      <c r="L3" s="197">
        <v>0</v>
      </c>
      <c r="M3" s="197">
        <v>0</v>
      </c>
      <c r="N3" s="197">
        <v>0</v>
      </c>
      <c r="O3" s="197">
        <v>468.46</v>
      </c>
      <c r="P3" s="197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197">
        <v>265</v>
      </c>
      <c r="H4" s="197">
        <v>0</v>
      </c>
      <c r="I4" s="197">
        <v>0</v>
      </c>
      <c r="J4" s="197">
        <v>0</v>
      </c>
      <c r="K4" s="197">
        <v>320</v>
      </c>
      <c r="L4" s="197">
        <v>0</v>
      </c>
      <c r="M4" s="197">
        <v>0</v>
      </c>
      <c r="N4" s="197">
        <v>0</v>
      </c>
      <c r="O4" s="197">
        <v>468.46</v>
      </c>
      <c r="P4" s="197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197">
        <v>265</v>
      </c>
      <c r="H5" s="197">
        <v>0</v>
      </c>
      <c r="I5" s="197">
        <v>0</v>
      </c>
      <c r="J5" s="197">
        <v>0</v>
      </c>
      <c r="K5" s="197">
        <v>320</v>
      </c>
      <c r="L5" s="197">
        <v>0</v>
      </c>
      <c r="M5" s="197">
        <v>0</v>
      </c>
      <c r="N5" s="197">
        <v>0</v>
      </c>
      <c r="O5" s="197">
        <v>462</v>
      </c>
      <c r="P5" s="197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197">
        <v>265</v>
      </c>
      <c r="H6" s="197">
        <v>0</v>
      </c>
      <c r="I6" s="197">
        <v>0</v>
      </c>
      <c r="J6" s="197">
        <v>0</v>
      </c>
      <c r="K6" s="197">
        <v>320</v>
      </c>
      <c r="L6" s="197">
        <v>0</v>
      </c>
      <c r="M6" s="197">
        <v>0</v>
      </c>
      <c r="N6" s="197">
        <v>0</v>
      </c>
      <c r="O6" s="197">
        <v>462</v>
      </c>
      <c r="P6" s="197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197">
        <v>265</v>
      </c>
      <c r="H7" s="197">
        <v>0</v>
      </c>
      <c r="I7" s="197">
        <v>0</v>
      </c>
      <c r="J7" s="197">
        <v>0</v>
      </c>
      <c r="K7" s="197">
        <v>320</v>
      </c>
      <c r="L7" s="197">
        <v>0</v>
      </c>
      <c r="M7" s="197">
        <v>0</v>
      </c>
      <c r="N7" s="197">
        <v>0</v>
      </c>
      <c r="O7" s="197">
        <v>442</v>
      </c>
      <c r="P7" s="197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197">
        <v>265</v>
      </c>
      <c r="H8" s="197">
        <v>0</v>
      </c>
      <c r="I8" s="197">
        <v>0</v>
      </c>
      <c r="J8" s="197">
        <v>0</v>
      </c>
      <c r="K8" s="197">
        <v>320</v>
      </c>
      <c r="L8" s="197">
        <v>0</v>
      </c>
      <c r="M8" s="197">
        <v>0</v>
      </c>
      <c r="N8" s="197">
        <v>0</v>
      </c>
      <c r="O8" s="197">
        <v>442</v>
      </c>
      <c r="P8" s="197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197">
        <v>265</v>
      </c>
      <c r="H9" s="197">
        <v>0</v>
      </c>
      <c r="I9" s="197">
        <v>0</v>
      </c>
      <c r="J9" s="197">
        <v>0</v>
      </c>
      <c r="K9" s="197">
        <v>320</v>
      </c>
      <c r="L9" s="197">
        <v>0</v>
      </c>
      <c r="M9" s="197">
        <v>0</v>
      </c>
      <c r="N9" s="197">
        <v>0</v>
      </c>
      <c r="O9" s="197">
        <v>442</v>
      </c>
      <c r="P9" s="197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197">
        <v>265</v>
      </c>
      <c r="H10" s="197">
        <v>0</v>
      </c>
      <c r="I10" s="197">
        <v>0</v>
      </c>
      <c r="J10" s="197">
        <v>0</v>
      </c>
      <c r="K10" s="197">
        <v>320</v>
      </c>
      <c r="L10" s="197">
        <v>0</v>
      </c>
      <c r="M10" s="197">
        <v>0</v>
      </c>
      <c r="N10" s="197">
        <v>0</v>
      </c>
      <c r="O10" s="197">
        <v>442</v>
      </c>
      <c r="P10" s="197">
        <v>0</v>
      </c>
    </row>
    <row r="11" spans="1:17">
      <c r="A11" t="s">
        <v>53</v>
      </c>
      <c r="C11" s="24">
        <v>34</v>
      </c>
      <c r="D11" s="24">
        <v>0</v>
      </c>
      <c r="E11" s="24">
        <v>0</v>
      </c>
      <c r="F11" s="24">
        <v>0</v>
      </c>
      <c r="G11" s="197">
        <v>265</v>
      </c>
      <c r="H11" s="197">
        <v>0</v>
      </c>
      <c r="I11" s="197">
        <v>0</v>
      </c>
      <c r="J11" s="197">
        <v>0</v>
      </c>
      <c r="K11" s="197">
        <v>320</v>
      </c>
      <c r="L11" s="197">
        <v>0</v>
      </c>
      <c r="M11" s="197">
        <v>0</v>
      </c>
      <c r="N11" s="197">
        <v>0</v>
      </c>
      <c r="O11" s="197">
        <v>442</v>
      </c>
      <c r="P11" s="197">
        <v>0</v>
      </c>
    </row>
    <row r="12" spans="1:17">
      <c r="A12" t="s">
        <v>54</v>
      </c>
      <c r="C12" s="24">
        <v>34</v>
      </c>
      <c r="D12" s="24">
        <v>0</v>
      </c>
      <c r="E12" s="24">
        <v>0</v>
      </c>
      <c r="F12" s="24">
        <v>0</v>
      </c>
      <c r="G12" s="197">
        <v>265</v>
      </c>
      <c r="H12" s="197">
        <v>0</v>
      </c>
      <c r="I12" s="197">
        <v>0</v>
      </c>
      <c r="J12" s="197">
        <v>0</v>
      </c>
      <c r="K12" s="197">
        <v>320</v>
      </c>
      <c r="L12" s="197">
        <v>0</v>
      </c>
      <c r="M12" s="197">
        <v>0</v>
      </c>
      <c r="N12" s="197">
        <v>0</v>
      </c>
      <c r="O12" s="197">
        <v>442</v>
      </c>
      <c r="P12" s="197">
        <v>0</v>
      </c>
    </row>
    <row r="13" spans="1:17">
      <c r="A13" t="s">
        <v>55</v>
      </c>
      <c r="C13" s="24">
        <v>34</v>
      </c>
      <c r="D13" s="24">
        <v>0</v>
      </c>
      <c r="E13" s="24">
        <v>0</v>
      </c>
      <c r="F13" s="24">
        <v>0</v>
      </c>
      <c r="G13" s="197">
        <v>265</v>
      </c>
      <c r="H13" s="197">
        <v>0</v>
      </c>
      <c r="I13" s="197">
        <v>0</v>
      </c>
      <c r="J13" s="197">
        <v>0</v>
      </c>
      <c r="K13" s="197">
        <v>320</v>
      </c>
      <c r="L13" s="197">
        <v>0</v>
      </c>
      <c r="M13" s="197">
        <v>0</v>
      </c>
      <c r="N13" s="197">
        <v>0</v>
      </c>
      <c r="O13" s="197">
        <v>442</v>
      </c>
      <c r="P13" s="197">
        <v>0</v>
      </c>
    </row>
    <row r="14" spans="1:17">
      <c r="A14" t="s">
        <v>56</v>
      </c>
      <c r="C14" s="24">
        <v>34</v>
      </c>
      <c r="D14" s="24">
        <v>0</v>
      </c>
      <c r="E14" s="24">
        <v>0</v>
      </c>
      <c r="F14" s="24">
        <v>0</v>
      </c>
      <c r="G14" s="197">
        <v>265</v>
      </c>
      <c r="H14" s="197">
        <v>0</v>
      </c>
      <c r="I14" s="197">
        <v>0</v>
      </c>
      <c r="J14" s="197">
        <v>0</v>
      </c>
      <c r="K14" s="197">
        <v>320</v>
      </c>
      <c r="L14" s="197">
        <v>0</v>
      </c>
      <c r="M14" s="197">
        <v>0</v>
      </c>
      <c r="N14" s="197">
        <v>0</v>
      </c>
      <c r="O14" s="197">
        <v>442</v>
      </c>
      <c r="P14" s="197">
        <v>0</v>
      </c>
    </row>
    <row r="15" spans="1:17">
      <c r="A15" t="s">
        <v>57</v>
      </c>
      <c r="C15" s="24">
        <v>34</v>
      </c>
      <c r="D15" s="24">
        <v>0</v>
      </c>
      <c r="E15" s="24">
        <v>0</v>
      </c>
      <c r="F15" s="24">
        <v>0</v>
      </c>
      <c r="G15" s="197">
        <v>265</v>
      </c>
      <c r="H15" s="197">
        <v>0</v>
      </c>
      <c r="I15" s="197">
        <v>0</v>
      </c>
      <c r="J15" s="197">
        <v>0</v>
      </c>
      <c r="K15" s="197">
        <v>320</v>
      </c>
      <c r="L15" s="197">
        <v>0</v>
      </c>
      <c r="M15" s="197">
        <v>0</v>
      </c>
      <c r="N15" s="197">
        <v>0</v>
      </c>
      <c r="O15" s="197">
        <v>442</v>
      </c>
      <c r="P15" s="197">
        <v>0</v>
      </c>
    </row>
    <row r="16" spans="1:17">
      <c r="A16" t="s">
        <v>58</v>
      </c>
      <c r="C16" s="24">
        <v>34</v>
      </c>
      <c r="D16" s="24">
        <v>0</v>
      </c>
      <c r="E16" s="24">
        <v>0</v>
      </c>
      <c r="F16" s="24">
        <v>0</v>
      </c>
      <c r="G16" s="197">
        <v>265</v>
      </c>
      <c r="H16" s="197">
        <v>0</v>
      </c>
      <c r="I16" s="197">
        <v>0</v>
      </c>
      <c r="J16" s="197">
        <v>0</v>
      </c>
      <c r="K16" s="197">
        <v>320</v>
      </c>
      <c r="L16" s="197">
        <v>0</v>
      </c>
      <c r="M16" s="197">
        <v>0</v>
      </c>
      <c r="N16" s="197">
        <v>0</v>
      </c>
      <c r="O16" s="197">
        <v>442</v>
      </c>
      <c r="P16" s="197">
        <v>0</v>
      </c>
    </row>
    <row r="17" spans="1:16">
      <c r="A17" t="s">
        <v>59</v>
      </c>
      <c r="C17" s="24">
        <v>34</v>
      </c>
      <c r="D17" s="24">
        <v>0</v>
      </c>
      <c r="E17" s="24">
        <v>0</v>
      </c>
      <c r="F17" s="24">
        <v>0</v>
      </c>
      <c r="G17" s="197">
        <v>265</v>
      </c>
      <c r="H17" s="197">
        <v>0</v>
      </c>
      <c r="I17" s="197">
        <v>0</v>
      </c>
      <c r="J17" s="197">
        <v>0</v>
      </c>
      <c r="K17" s="197">
        <v>320</v>
      </c>
      <c r="L17" s="197">
        <v>0</v>
      </c>
      <c r="M17" s="197">
        <v>0</v>
      </c>
      <c r="N17" s="197">
        <v>0</v>
      </c>
      <c r="O17" s="197">
        <v>442</v>
      </c>
      <c r="P17" s="197">
        <v>0</v>
      </c>
    </row>
    <row r="18" spans="1:16">
      <c r="A18" t="s">
        <v>60</v>
      </c>
      <c r="C18" s="24">
        <v>34</v>
      </c>
      <c r="D18" s="24">
        <v>0</v>
      </c>
      <c r="E18" s="24">
        <v>0</v>
      </c>
      <c r="F18" s="24">
        <v>0</v>
      </c>
      <c r="G18" s="197">
        <v>265</v>
      </c>
      <c r="H18" s="197">
        <v>0</v>
      </c>
      <c r="I18" s="197">
        <v>0</v>
      </c>
      <c r="J18" s="197">
        <v>0</v>
      </c>
      <c r="K18" s="197">
        <v>320</v>
      </c>
      <c r="L18" s="197">
        <v>0</v>
      </c>
      <c r="M18" s="197">
        <v>0</v>
      </c>
      <c r="N18" s="197">
        <v>0</v>
      </c>
      <c r="O18" s="197">
        <v>442</v>
      </c>
      <c r="P18" s="197">
        <v>0</v>
      </c>
    </row>
    <row r="19" spans="1:16">
      <c r="A19" t="s">
        <v>61</v>
      </c>
      <c r="C19" s="24">
        <v>34</v>
      </c>
      <c r="D19" s="24">
        <v>0</v>
      </c>
      <c r="E19" s="24">
        <v>0</v>
      </c>
      <c r="F19" s="24">
        <v>0</v>
      </c>
      <c r="G19" s="197">
        <v>265</v>
      </c>
      <c r="H19" s="197">
        <v>0</v>
      </c>
      <c r="I19" s="197">
        <v>0</v>
      </c>
      <c r="J19" s="197">
        <v>0</v>
      </c>
      <c r="K19" s="197">
        <v>320</v>
      </c>
      <c r="L19" s="197">
        <v>0</v>
      </c>
      <c r="M19" s="197">
        <v>0</v>
      </c>
      <c r="N19" s="197">
        <v>0</v>
      </c>
      <c r="O19" s="197">
        <v>442</v>
      </c>
      <c r="P19" s="197">
        <v>0</v>
      </c>
    </row>
    <row r="20" spans="1:16">
      <c r="A20" t="s">
        <v>62</v>
      </c>
      <c r="C20" s="24">
        <v>34</v>
      </c>
      <c r="D20" s="24">
        <v>0</v>
      </c>
      <c r="E20" s="24">
        <v>0</v>
      </c>
      <c r="F20" s="24">
        <v>0</v>
      </c>
      <c r="G20" s="197">
        <v>265</v>
      </c>
      <c r="H20" s="197">
        <v>0</v>
      </c>
      <c r="I20" s="197">
        <v>0</v>
      </c>
      <c r="J20" s="197">
        <v>0</v>
      </c>
      <c r="K20" s="197">
        <v>320</v>
      </c>
      <c r="L20" s="197">
        <v>0</v>
      </c>
      <c r="M20" s="197">
        <v>0</v>
      </c>
      <c r="N20" s="197">
        <v>0</v>
      </c>
      <c r="O20" s="197">
        <v>442</v>
      </c>
      <c r="P20" s="197">
        <v>0</v>
      </c>
    </row>
    <row r="21" spans="1:16">
      <c r="A21" t="s">
        <v>63</v>
      </c>
      <c r="C21" s="24">
        <v>34</v>
      </c>
      <c r="D21" s="24">
        <v>0</v>
      </c>
      <c r="E21" s="24">
        <v>0</v>
      </c>
      <c r="F21" s="24">
        <v>0</v>
      </c>
      <c r="G21" s="197">
        <v>265</v>
      </c>
      <c r="H21" s="197">
        <v>0</v>
      </c>
      <c r="I21" s="197">
        <v>0</v>
      </c>
      <c r="J21" s="197">
        <v>0</v>
      </c>
      <c r="K21" s="197">
        <v>320</v>
      </c>
      <c r="L21" s="197">
        <v>0</v>
      </c>
      <c r="M21" s="197">
        <v>0</v>
      </c>
      <c r="N21" s="197">
        <v>0</v>
      </c>
      <c r="O21" s="197">
        <v>442</v>
      </c>
      <c r="P21" s="197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197">
        <v>265</v>
      </c>
      <c r="H22" s="197">
        <v>0</v>
      </c>
      <c r="I22" s="197">
        <v>0</v>
      </c>
      <c r="J22" s="197">
        <v>0</v>
      </c>
      <c r="K22" s="197">
        <v>320</v>
      </c>
      <c r="L22" s="197">
        <v>0</v>
      </c>
      <c r="M22" s="197">
        <v>0</v>
      </c>
      <c r="N22" s="197">
        <v>0</v>
      </c>
      <c r="O22" s="197">
        <v>442</v>
      </c>
      <c r="P22" s="197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197">
        <v>265</v>
      </c>
      <c r="H23" s="197">
        <v>0</v>
      </c>
      <c r="I23" s="197">
        <v>0</v>
      </c>
      <c r="J23" s="197">
        <v>0</v>
      </c>
      <c r="K23" s="197">
        <v>320</v>
      </c>
      <c r="L23" s="197">
        <v>0</v>
      </c>
      <c r="M23" s="197">
        <v>0</v>
      </c>
      <c r="N23" s="197">
        <v>0</v>
      </c>
      <c r="O23" s="197">
        <v>442</v>
      </c>
      <c r="P23" s="197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197">
        <v>265</v>
      </c>
      <c r="H24" s="197">
        <v>0</v>
      </c>
      <c r="I24" s="197">
        <v>0</v>
      </c>
      <c r="J24" s="197">
        <v>0</v>
      </c>
      <c r="K24" s="197">
        <v>320</v>
      </c>
      <c r="L24" s="197">
        <v>0</v>
      </c>
      <c r="M24" s="197">
        <v>0</v>
      </c>
      <c r="N24" s="197">
        <v>0</v>
      </c>
      <c r="O24" s="197">
        <v>442</v>
      </c>
      <c r="P24" s="197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197">
        <v>265</v>
      </c>
      <c r="H25" s="197">
        <v>0</v>
      </c>
      <c r="I25" s="197">
        <v>0</v>
      </c>
      <c r="J25" s="197">
        <v>0</v>
      </c>
      <c r="K25" s="197">
        <v>320</v>
      </c>
      <c r="L25" s="197">
        <v>0</v>
      </c>
      <c r="M25" s="197">
        <v>0</v>
      </c>
      <c r="N25" s="197">
        <v>0</v>
      </c>
      <c r="O25" s="197">
        <v>442</v>
      </c>
      <c r="P25" s="197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197">
        <v>265</v>
      </c>
      <c r="H26" s="197">
        <v>0</v>
      </c>
      <c r="I26" s="197">
        <v>0</v>
      </c>
      <c r="J26" s="197">
        <v>0</v>
      </c>
      <c r="K26" s="197">
        <v>320</v>
      </c>
      <c r="L26" s="197">
        <v>0</v>
      </c>
      <c r="M26" s="197">
        <v>0</v>
      </c>
      <c r="N26" s="197">
        <v>0</v>
      </c>
      <c r="O26" s="197">
        <v>442</v>
      </c>
      <c r="P26" s="197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197">
        <v>265</v>
      </c>
      <c r="H27" s="197">
        <v>0</v>
      </c>
      <c r="I27" s="197">
        <v>0</v>
      </c>
      <c r="J27" s="197">
        <v>0</v>
      </c>
      <c r="K27" s="197">
        <v>320</v>
      </c>
      <c r="L27" s="197">
        <v>0</v>
      </c>
      <c r="M27" s="197">
        <v>0</v>
      </c>
      <c r="N27" s="197">
        <v>0</v>
      </c>
      <c r="O27" s="197">
        <v>442</v>
      </c>
      <c r="P27" s="197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197">
        <v>265</v>
      </c>
      <c r="H28" s="197">
        <v>0</v>
      </c>
      <c r="I28" s="197">
        <v>0</v>
      </c>
      <c r="J28" s="197">
        <v>0</v>
      </c>
      <c r="K28" s="197">
        <v>320</v>
      </c>
      <c r="L28" s="197">
        <v>0</v>
      </c>
      <c r="M28" s="197">
        <v>0</v>
      </c>
      <c r="N28" s="197">
        <v>0</v>
      </c>
      <c r="O28" s="197">
        <v>442</v>
      </c>
      <c r="P28" s="197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197">
        <v>265</v>
      </c>
      <c r="H29" s="197">
        <v>0</v>
      </c>
      <c r="I29" s="197">
        <v>0</v>
      </c>
      <c r="J29" s="197">
        <v>0</v>
      </c>
      <c r="K29" s="197">
        <v>320</v>
      </c>
      <c r="L29" s="197">
        <v>0</v>
      </c>
      <c r="M29" s="197">
        <v>0</v>
      </c>
      <c r="N29" s="197">
        <v>0</v>
      </c>
      <c r="O29" s="197">
        <v>442</v>
      </c>
      <c r="P29" s="197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197">
        <v>265</v>
      </c>
      <c r="H30" s="197">
        <v>0</v>
      </c>
      <c r="I30" s="197">
        <v>0</v>
      </c>
      <c r="J30" s="197">
        <v>0</v>
      </c>
      <c r="K30" s="197">
        <v>320</v>
      </c>
      <c r="L30" s="197">
        <v>0</v>
      </c>
      <c r="M30" s="197">
        <v>0</v>
      </c>
      <c r="N30" s="197">
        <v>0</v>
      </c>
      <c r="O30" s="197">
        <v>442</v>
      </c>
      <c r="P30" s="197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197">
        <v>265</v>
      </c>
      <c r="H31" s="197">
        <v>0</v>
      </c>
      <c r="I31" s="197">
        <v>0</v>
      </c>
      <c r="J31" s="197">
        <v>0</v>
      </c>
      <c r="K31" s="197">
        <v>320</v>
      </c>
      <c r="L31" s="197">
        <v>0</v>
      </c>
      <c r="M31" s="197">
        <v>0</v>
      </c>
      <c r="N31" s="197">
        <v>0</v>
      </c>
      <c r="O31" s="197">
        <v>442</v>
      </c>
      <c r="P31" s="197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197">
        <v>265</v>
      </c>
      <c r="H32" s="197">
        <v>0</v>
      </c>
      <c r="I32" s="197">
        <v>0</v>
      </c>
      <c r="J32" s="197">
        <v>0</v>
      </c>
      <c r="K32" s="197">
        <v>320</v>
      </c>
      <c r="L32" s="197">
        <v>0</v>
      </c>
      <c r="M32" s="197">
        <v>0</v>
      </c>
      <c r="N32" s="197">
        <v>0</v>
      </c>
      <c r="O32" s="197">
        <v>442</v>
      </c>
      <c r="P32" s="197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197">
        <v>265</v>
      </c>
      <c r="H33" s="197">
        <v>0</v>
      </c>
      <c r="I33" s="197">
        <v>0</v>
      </c>
      <c r="J33" s="197">
        <v>0</v>
      </c>
      <c r="K33" s="197">
        <v>320</v>
      </c>
      <c r="L33" s="197">
        <v>0</v>
      </c>
      <c r="M33" s="197">
        <v>0</v>
      </c>
      <c r="N33" s="197">
        <v>0</v>
      </c>
      <c r="O33" s="197">
        <v>442</v>
      </c>
      <c r="P33" s="197">
        <v>0</v>
      </c>
    </row>
    <row r="34" spans="1:16">
      <c r="A34" t="s">
        <v>76</v>
      </c>
      <c r="C34" s="24">
        <v>36</v>
      </c>
      <c r="D34" s="24">
        <v>0</v>
      </c>
      <c r="E34" s="24">
        <v>0</v>
      </c>
      <c r="F34" s="24">
        <v>0</v>
      </c>
      <c r="G34" s="197">
        <v>265</v>
      </c>
      <c r="H34" s="197">
        <v>0</v>
      </c>
      <c r="I34" s="197">
        <v>0</v>
      </c>
      <c r="J34" s="197">
        <v>0</v>
      </c>
      <c r="K34" s="197">
        <v>320</v>
      </c>
      <c r="L34" s="197">
        <v>0</v>
      </c>
      <c r="M34" s="197">
        <v>0</v>
      </c>
      <c r="N34" s="197">
        <v>0</v>
      </c>
      <c r="O34" s="197">
        <v>442</v>
      </c>
      <c r="P34" s="197">
        <v>0</v>
      </c>
    </row>
    <row r="35" spans="1:16">
      <c r="A35" t="s">
        <v>77</v>
      </c>
      <c r="C35" s="24">
        <v>36</v>
      </c>
      <c r="D35" s="24">
        <v>0</v>
      </c>
      <c r="E35" s="24">
        <v>0</v>
      </c>
      <c r="F35" s="24">
        <v>0</v>
      </c>
      <c r="G35" s="197">
        <v>265</v>
      </c>
      <c r="H35" s="197">
        <v>0</v>
      </c>
      <c r="I35" s="197">
        <v>0</v>
      </c>
      <c r="J35" s="197">
        <v>0</v>
      </c>
      <c r="K35" s="197">
        <v>320</v>
      </c>
      <c r="L35" s="197">
        <v>0</v>
      </c>
      <c r="M35" s="197">
        <v>0</v>
      </c>
      <c r="N35" s="197">
        <v>0</v>
      </c>
      <c r="O35" s="197">
        <v>442</v>
      </c>
      <c r="P35" s="197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197">
        <v>265</v>
      </c>
      <c r="H36" s="197">
        <v>0</v>
      </c>
      <c r="I36" s="197">
        <v>0</v>
      </c>
      <c r="J36" s="197">
        <v>0</v>
      </c>
      <c r="K36" s="197">
        <v>320</v>
      </c>
      <c r="L36" s="197">
        <v>0</v>
      </c>
      <c r="M36" s="197">
        <v>0</v>
      </c>
      <c r="N36" s="197">
        <v>0</v>
      </c>
      <c r="O36" s="197">
        <v>442</v>
      </c>
      <c r="P36" s="197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197">
        <v>265</v>
      </c>
      <c r="H37" s="197">
        <v>0</v>
      </c>
      <c r="I37" s="197">
        <v>0</v>
      </c>
      <c r="J37" s="197">
        <v>0</v>
      </c>
      <c r="K37" s="197">
        <v>320</v>
      </c>
      <c r="L37" s="197">
        <v>0</v>
      </c>
      <c r="M37" s="197">
        <v>0</v>
      </c>
      <c r="N37" s="197">
        <v>0</v>
      </c>
      <c r="O37" s="197">
        <v>422</v>
      </c>
      <c r="P37" s="197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197">
        <v>265</v>
      </c>
      <c r="H38" s="197">
        <v>0</v>
      </c>
      <c r="I38" s="197">
        <v>0</v>
      </c>
      <c r="J38" s="197">
        <v>0</v>
      </c>
      <c r="K38" s="197">
        <v>320</v>
      </c>
      <c r="L38" s="197">
        <v>0</v>
      </c>
      <c r="M38" s="197">
        <v>0</v>
      </c>
      <c r="N38" s="197">
        <v>0</v>
      </c>
      <c r="O38" s="197">
        <v>422</v>
      </c>
      <c r="P38" s="197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197">
        <v>265</v>
      </c>
      <c r="H39" s="197">
        <v>0</v>
      </c>
      <c r="I39" s="197">
        <v>0</v>
      </c>
      <c r="J39" s="197">
        <v>0</v>
      </c>
      <c r="K39" s="197">
        <v>320</v>
      </c>
      <c r="L39" s="197">
        <v>0</v>
      </c>
      <c r="M39" s="197">
        <v>0</v>
      </c>
      <c r="N39" s="197">
        <v>0</v>
      </c>
      <c r="O39" s="197">
        <v>422</v>
      </c>
      <c r="P39" s="197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197">
        <v>265</v>
      </c>
      <c r="H40" s="197">
        <v>0</v>
      </c>
      <c r="I40" s="197">
        <v>0</v>
      </c>
      <c r="J40" s="197">
        <v>0</v>
      </c>
      <c r="K40" s="197">
        <v>320</v>
      </c>
      <c r="L40" s="197">
        <v>0</v>
      </c>
      <c r="M40" s="197">
        <v>0</v>
      </c>
      <c r="N40" s="197">
        <v>0</v>
      </c>
      <c r="O40" s="197">
        <v>422</v>
      </c>
      <c r="P40" s="197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197">
        <v>265</v>
      </c>
      <c r="H41" s="197">
        <v>0</v>
      </c>
      <c r="I41" s="197">
        <v>0</v>
      </c>
      <c r="J41" s="197">
        <v>0</v>
      </c>
      <c r="K41" s="197">
        <v>320</v>
      </c>
      <c r="L41" s="197">
        <v>0</v>
      </c>
      <c r="M41" s="197">
        <v>0</v>
      </c>
      <c r="N41" s="197">
        <v>0</v>
      </c>
      <c r="O41" s="197">
        <v>422</v>
      </c>
      <c r="P41" s="197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197">
        <v>265</v>
      </c>
      <c r="H42" s="197">
        <v>0</v>
      </c>
      <c r="I42" s="197">
        <v>0</v>
      </c>
      <c r="J42" s="197">
        <v>0</v>
      </c>
      <c r="K42" s="197">
        <v>320</v>
      </c>
      <c r="L42" s="197">
        <v>0</v>
      </c>
      <c r="M42" s="197">
        <v>0</v>
      </c>
      <c r="N42" s="197">
        <v>0</v>
      </c>
      <c r="O42" s="197">
        <v>422</v>
      </c>
      <c r="P42" s="197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197">
        <v>265</v>
      </c>
      <c r="H43" s="197">
        <v>0</v>
      </c>
      <c r="I43" s="197">
        <v>0</v>
      </c>
      <c r="J43" s="197">
        <v>0</v>
      </c>
      <c r="K43" s="197">
        <v>320</v>
      </c>
      <c r="L43" s="197">
        <v>0</v>
      </c>
      <c r="M43" s="197">
        <v>0</v>
      </c>
      <c r="N43" s="197">
        <v>0</v>
      </c>
      <c r="O43" s="197">
        <v>422</v>
      </c>
      <c r="P43" s="197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197">
        <v>265</v>
      </c>
      <c r="H44" s="197">
        <v>0</v>
      </c>
      <c r="I44" s="197">
        <v>0</v>
      </c>
      <c r="J44" s="197">
        <v>0</v>
      </c>
      <c r="K44" s="197">
        <v>320</v>
      </c>
      <c r="L44" s="197">
        <v>0</v>
      </c>
      <c r="M44" s="197">
        <v>0</v>
      </c>
      <c r="N44" s="197">
        <v>0</v>
      </c>
      <c r="O44" s="197">
        <v>422</v>
      </c>
      <c r="P44" s="197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197">
        <v>265</v>
      </c>
      <c r="H45" s="197">
        <v>0</v>
      </c>
      <c r="I45" s="197">
        <v>0</v>
      </c>
      <c r="J45" s="197">
        <v>0</v>
      </c>
      <c r="K45" s="197">
        <v>320</v>
      </c>
      <c r="L45" s="197">
        <v>0</v>
      </c>
      <c r="M45" s="197">
        <v>0</v>
      </c>
      <c r="N45" s="197">
        <v>0</v>
      </c>
      <c r="O45" s="197">
        <v>422</v>
      </c>
      <c r="P45" s="197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197">
        <v>265</v>
      </c>
      <c r="H46" s="197">
        <v>0</v>
      </c>
      <c r="I46" s="197">
        <v>0</v>
      </c>
      <c r="J46" s="197">
        <v>0</v>
      </c>
      <c r="K46" s="197">
        <v>320</v>
      </c>
      <c r="L46" s="197">
        <v>0</v>
      </c>
      <c r="M46" s="197">
        <v>0</v>
      </c>
      <c r="N46" s="197">
        <v>0</v>
      </c>
      <c r="O46" s="197">
        <v>422</v>
      </c>
      <c r="P46" s="197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197">
        <v>265</v>
      </c>
      <c r="H47" s="197">
        <v>0</v>
      </c>
      <c r="I47" s="197">
        <v>0</v>
      </c>
      <c r="J47" s="197">
        <v>0</v>
      </c>
      <c r="K47" s="197">
        <v>320</v>
      </c>
      <c r="L47" s="197">
        <v>0</v>
      </c>
      <c r="M47" s="197">
        <v>0</v>
      </c>
      <c r="N47" s="197">
        <v>0</v>
      </c>
      <c r="O47" s="197">
        <v>422</v>
      </c>
      <c r="P47" s="197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197">
        <v>265</v>
      </c>
      <c r="H48" s="197">
        <v>0</v>
      </c>
      <c r="I48" s="197">
        <v>0</v>
      </c>
      <c r="J48" s="197">
        <v>0</v>
      </c>
      <c r="K48" s="197">
        <v>320</v>
      </c>
      <c r="L48" s="197">
        <v>0</v>
      </c>
      <c r="M48" s="197">
        <v>0</v>
      </c>
      <c r="N48" s="197">
        <v>0</v>
      </c>
      <c r="O48" s="197">
        <v>422</v>
      </c>
      <c r="P48" s="197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197">
        <v>265</v>
      </c>
      <c r="H49" s="197">
        <v>0</v>
      </c>
      <c r="I49" s="197">
        <v>0</v>
      </c>
      <c r="J49" s="197">
        <v>0</v>
      </c>
      <c r="K49" s="197">
        <v>320</v>
      </c>
      <c r="L49" s="197">
        <v>0</v>
      </c>
      <c r="M49" s="197">
        <v>0</v>
      </c>
      <c r="N49" s="197">
        <v>0</v>
      </c>
      <c r="O49" s="197">
        <v>422</v>
      </c>
      <c r="P49" s="197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197">
        <v>265</v>
      </c>
      <c r="H50" s="197">
        <v>0</v>
      </c>
      <c r="I50" s="197">
        <v>0</v>
      </c>
      <c r="J50" s="197">
        <v>0</v>
      </c>
      <c r="K50" s="197">
        <v>320</v>
      </c>
      <c r="L50" s="197">
        <v>0</v>
      </c>
      <c r="M50" s="197">
        <v>0</v>
      </c>
      <c r="N50" s="197">
        <v>0</v>
      </c>
      <c r="O50" s="197">
        <v>422</v>
      </c>
      <c r="P50" s="197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197">
        <v>265</v>
      </c>
      <c r="H51" s="197">
        <v>0</v>
      </c>
      <c r="I51" s="197">
        <v>0</v>
      </c>
      <c r="J51" s="197">
        <v>0</v>
      </c>
      <c r="K51" s="197">
        <v>320</v>
      </c>
      <c r="L51" s="197">
        <v>0</v>
      </c>
      <c r="M51" s="197">
        <v>0</v>
      </c>
      <c r="N51" s="197">
        <v>0</v>
      </c>
      <c r="O51" s="197">
        <v>422</v>
      </c>
      <c r="P51" s="197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197">
        <v>265</v>
      </c>
      <c r="H52" s="197">
        <v>0</v>
      </c>
      <c r="I52" s="197">
        <v>0</v>
      </c>
      <c r="J52" s="197">
        <v>0</v>
      </c>
      <c r="K52" s="197">
        <v>320</v>
      </c>
      <c r="L52" s="197">
        <v>0</v>
      </c>
      <c r="M52" s="197">
        <v>0</v>
      </c>
      <c r="N52" s="197">
        <v>0</v>
      </c>
      <c r="O52" s="197">
        <v>422</v>
      </c>
      <c r="P52" s="197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197">
        <v>265</v>
      </c>
      <c r="H53" s="197">
        <v>0</v>
      </c>
      <c r="I53" s="197">
        <v>0</v>
      </c>
      <c r="J53" s="197">
        <v>0</v>
      </c>
      <c r="K53" s="197">
        <v>320</v>
      </c>
      <c r="L53" s="197">
        <v>0</v>
      </c>
      <c r="M53" s="197">
        <v>0</v>
      </c>
      <c r="N53" s="197">
        <v>0</v>
      </c>
      <c r="O53" s="197">
        <v>462</v>
      </c>
      <c r="P53" s="197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197">
        <v>265</v>
      </c>
      <c r="H54" s="197">
        <v>0</v>
      </c>
      <c r="I54" s="197">
        <v>0</v>
      </c>
      <c r="J54" s="197">
        <v>0</v>
      </c>
      <c r="K54" s="197">
        <v>320</v>
      </c>
      <c r="L54" s="197">
        <v>0</v>
      </c>
      <c r="M54" s="197">
        <v>0</v>
      </c>
      <c r="N54" s="197">
        <v>0</v>
      </c>
      <c r="O54" s="197">
        <v>462</v>
      </c>
      <c r="P54" s="197">
        <v>0</v>
      </c>
    </row>
    <row r="55" spans="1:16">
      <c r="A55" t="s">
        <v>97</v>
      </c>
      <c r="C55" s="24">
        <v>32</v>
      </c>
      <c r="D55" s="24">
        <v>0</v>
      </c>
      <c r="E55" s="24">
        <v>0</v>
      </c>
      <c r="F55" s="24">
        <v>0</v>
      </c>
      <c r="G55" s="197">
        <v>265</v>
      </c>
      <c r="H55" s="197">
        <v>0</v>
      </c>
      <c r="I55" s="197">
        <v>0</v>
      </c>
      <c r="J55" s="197">
        <v>0</v>
      </c>
      <c r="K55" s="197">
        <v>320</v>
      </c>
      <c r="L55" s="197">
        <v>0</v>
      </c>
      <c r="M55" s="197">
        <v>0</v>
      </c>
      <c r="N55" s="197">
        <v>0</v>
      </c>
      <c r="O55" s="197">
        <v>442</v>
      </c>
      <c r="P55" s="197">
        <v>0</v>
      </c>
    </row>
    <row r="56" spans="1:16">
      <c r="A56" t="s">
        <v>98</v>
      </c>
      <c r="C56" s="24">
        <v>32</v>
      </c>
      <c r="D56" s="24">
        <v>0</v>
      </c>
      <c r="E56" s="24">
        <v>0</v>
      </c>
      <c r="F56" s="24">
        <v>0</v>
      </c>
      <c r="G56" s="197">
        <v>265</v>
      </c>
      <c r="H56" s="197">
        <v>0</v>
      </c>
      <c r="I56" s="197">
        <v>0</v>
      </c>
      <c r="J56" s="197">
        <v>0</v>
      </c>
      <c r="K56" s="197">
        <v>320</v>
      </c>
      <c r="L56" s="197">
        <v>0</v>
      </c>
      <c r="M56" s="197">
        <v>0</v>
      </c>
      <c r="N56" s="197">
        <v>0</v>
      </c>
      <c r="O56" s="197">
        <v>442</v>
      </c>
      <c r="P56" s="197">
        <v>0</v>
      </c>
    </row>
    <row r="57" spans="1:16">
      <c r="A57" t="s">
        <v>99</v>
      </c>
      <c r="C57" s="24">
        <v>32</v>
      </c>
      <c r="D57" s="24">
        <v>0</v>
      </c>
      <c r="E57" s="24">
        <v>0</v>
      </c>
      <c r="F57" s="24">
        <v>0</v>
      </c>
      <c r="G57" s="197">
        <v>265</v>
      </c>
      <c r="H57" s="197">
        <v>0</v>
      </c>
      <c r="I57" s="197">
        <v>0</v>
      </c>
      <c r="J57" s="197">
        <v>0</v>
      </c>
      <c r="K57" s="197">
        <v>320</v>
      </c>
      <c r="L57" s="197">
        <v>0</v>
      </c>
      <c r="M57" s="197">
        <v>0</v>
      </c>
      <c r="N57" s="197">
        <v>0</v>
      </c>
      <c r="O57" s="197">
        <v>462</v>
      </c>
      <c r="P57" s="197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197">
        <v>265</v>
      </c>
      <c r="H58" s="197">
        <v>0</v>
      </c>
      <c r="I58" s="197">
        <v>0</v>
      </c>
      <c r="J58" s="197">
        <v>0</v>
      </c>
      <c r="K58" s="197">
        <v>320</v>
      </c>
      <c r="L58" s="197">
        <v>0</v>
      </c>
      <c r="M58" s="197">
        <v>0</v>
      </c>
      <c r="N58" s="197">
        <v>0</v>
      </c>
      <c r="O58" s="197">
        <v>462</v>
      </c>
      <c r="P58" s="197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197">
        <v>265</v>
      </c>
      <c r="H59" s="197">
        <v>0</v>
      </c>
      <c r="I59" s="197">
        <v>0</v>
      </c>
      <c r="J59" s="197">
        <v>0</v>
      </c>
      <c r="K59" s="197">
        <v>320</v>
      </c>
      <c r="L59" s="197">
        <v>0</v>
      </c>
      <c r="M59" s="197">
        <v>0</v>
      </c>
      <c r="N59" s="197">
        <v>0</v>
      </c>
      <c r="O59" s="197">
        <v>462</v>
      </c>
      <c r="P59" s="197">
        <v>0</v>
      </c>
    </row>
    <row r="60" spans="1:16">
      <c r="A60" t="s">
        <v>102</v>
      </c>
      <c r="C60" s="24">
        <v>32</v>
      </c>
      <c r="D60" s="24">
        <v>0</v>
      </c>
      <c r="E60" s="24">
        <v>0</v>
      </c>
      <c r="F60" s="24">
        <v>0</v>
      </c>
      <c r="G60" s="197">
        <v>265</v>
      </c>
      <c r="H60" s="197">
        <v>0</v>
      </c>
      <c r="I60" s="197">
        <v>0</v>
      </c>
      <c r="J60" s="197">
        <v>0</v>
      </c>
      <c r="K60" s="197">
        <v>320</v>
      </c>
      <c r="L60" s="197">
        <v>0</v>
      </c>
      <c r="M60" s="197">
        <v>0</v>
      </c>
      <c r="N60" s="197">
        <v>0</v>
      </c>
      <c r="O60" s="197">
        <v>462</v>
      </c>
      <c r="P60" s="197">
        <v>0</v>
      </c>
    </row>
    <row r="61" spans="1:16">
      <c r="A61" t="s">
        <v>103</v>
      </c>
      <c r="C61" s="24">
        <v>32</v>
      </c>
      <c r="D61" s="24">
        <v>0</v>
      </c>
      <c r="E61" s="24">
        <v>0</v>
      </c>
      <c r="F61" s="24">
        <v>0</v>
      </c>
      <c r="G61" s="197">
        <v>265</v>
      </c>
      <c r="H61" s="197">
        <v>0</v>
      </c>
      <c r="I61" s="197">
        <v>0</v>
      </c>
      <c r="J61" s="197">
        <v>0</v>
      </c>
      <c r="K61" s="197">
        <v>320</v>
      </c>
      <c r="L61" s="197">
        <v>0</v>
      </c>
      <c r="M61" s="197">
        <v>0</v>
      </c>
      <c r="N61" s="197">
        <v>0</v>
      </c>
      <c r="O61" s="197">
        <v>493.02</v>
      </c>
      <c r="P61" s="197">
        <v>0</v>
      </c>
    </row>
    <row r="62" spans="1:16">
      <c r="A62" t="s">
        <v>104</v>
      </c>
      <c r="C62" s="24">
        <v>32</v>
      </c>
      <c r="D62" s="24">
        <v>0</v>
      </c>
      <c r="E62" s="24">
        <v>0</v>
      </c>
      <c r="F62" s="24">
        <v>0</v>
      </c>
      <c r="G62" s="197">
        <v>265</v>
      </c>
      <c r="H62" s="197">
        <v>0</v>
      </c>
      <c r="I62" s="197">
        <v>0</v>
      </c>
      <c r="J62" s="197">
        <v>0</v>
      </c>
      <c r="K62" s="197">
        <v>320</v>
      </c>
      <c r="L62" s="197">
        <v>0</v>
      </c>
      <c r="M62" s="197">
        <v>0</v>
      </c>
      <c r="N62" s="197">
        <v>0</v>
      </c>
      <c r="O62" s="197">
        <v>493.02</v>
      </c>
      <c r="P62" s="197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197">
        <v>265</v>
      </c>
      <c r="H63" s="197">
        <v>0</v>
      </c>
      <c r="I63" s="197">
        <v>0</v>
      </c>
      <c r="J63" s="197">
        <v>0</v>
      </c>
      <c r="K63" s="197">
        <v>320</v>
      </c>
      <c r="L63" s="197">
        <v>0</v>
      </c>
      <c r="M63" s="197">
        <v>0</v>
      </c>
      <c r="N63" s="197">
        <v>0</v>
      </c>
      <c r="O63" s="197">
        <v>493.02</v>
      </c>
      <c r="P63" s="197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197">
        <v>265</v>
      </c>
      <c r="H64" s="197">
        <v>0</v>
      </c>
      <c r="I64" s="197">
        <v>0</v>
      </c>
      <c r="J64" s="197">
        <v>0</v>
      </c>
      <c r="K64" s="197">
        <v>320</v>
      </c>
      <c r="L64" s="197">
        <v>0</v>
      </c>
      <c r="M64" s="197">
        <v>0</v>
      </c>
      <c r="N64" s="197">
        <v>0</v>
      </c>
      <c r="O64" s="197">
        <v>493.02</v>
      </c>
      <c r="P64" s="197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197">
        <v>265</v>
      </c>
      <c r="H65" s="197">
        <v>0</v>
      </c>
      <c r="I65" s="197">
        <v>0</v>
      </c>
      <c r="J65" s="197">
        <v>0</v>
      </c>
      <c r="K65" s="197">
        <v>320</v>
      </c>
      <c r="L65" s="197">
        <v>0</v>
      </c>
      <c r="M65" s="197">
        <v>0</v>
      </c>
      <c r="N65" s="197">
        <v>0</v>
      </c>
      <c r="O65" s="197">
        <v>503.02</v>
      </c>
      <c r="P65" s="197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197">
        <v>265</v>
      </c>
      <c r="H66" s="197">
        <v>0</v>
      </c>
      <c r="I66" s="197">
        <v>0</v>
      </c>
      <c r="J66" s="197">
        <v>0</v>
      </c>
      <c r="K66" s="197">
        <v>320</v>
      </c>
      <c r="L66" s="197">
        <v>0</v>
      </c>
      <c r="M66" s="197">
        <v>0</v>
      </c>
      <c r="N66" s="197">
        <v>0</v>
      </c>
      <c r="O66" s="197">
        <v>493.02</v>
      </c>
      <c r="P66" s="197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197">
        <v>265</v>
      </c>
      <c r="H67" s="197">
        <v>0</v>
      </c>
      <c r="I67" s="197">
        <v>0</v>
      </c>
      <c r="J67" s="197">
        <v>0</v>
      </c>
      <c r="K67" s="197">
        <v>320</v>
      </c>
      <c r="L67" s="197">
        <v>0</v>
      </c>
      <c r="M67" s="197">
        <v>0</v>
      </c>
      <c r="N67" s="197">
        <v>0</v>
      </c>
      <c r="O67" s="197">
        <v>493.02</v>
      </c>
      <c r="P67" s="197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197">
        <v>265</v>
      </c>
      <c r="H68" s="197">
        <v>0</v>
      </c>
      <c r="I68" s="197">
        <v>0</v>
      </c>
      <c r="J68" s="197">
        <v>0</v>
      </c>
      <c r="K68" s="197">
        <v>320</v>
      </c>
      <c r="L68" s="197">
        <v>0</v>
      </c>
      <c r="M68" s="197">
        <v>0</v>
      </c>
      <c r="N68" s="197">
        <v>0</v>
      </c>
      <c r="O68" s="197">
        <v>493.02</v>
      </c>
      <c r="P68" s="197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197">
        <v>265</v>
      </c>
      <c r="H69" s="197">
        <v>0</v>
      </c>
      <c r="I69" s="197">
        <v>0</v>
      </c>
      <c r="J69" s="197">
        <v>0</v>
      </c>
      <c r="K69" s="197">
        <v>320</v>
      </c>
      <c r="L69" s="197">
        <v>0</v>
      </c>
      <c r="M69" s="197">
        <v>0</v>
      </c>
      <c r="N69" s="197">
        <v>0</v>
      </c>
      <c r="O69" s="197">
        <v>493.02</v>
      </c>
      <c r="P69" s="197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197">
        <v>265</v>
      </c>
      <c r="H70" s="197">
        <v>0</v>
      </c>
      <c r="I70" s="197">
        <v>0</v>
      </c>
      <c r="J70" s="197">
        <v>0</v>
      </c>
      <c r="K70" s="197">
        <v>320</v>
      </c>
      <c r="L70" s="197">
        <v>0</v>
      </c>
      <c r="M70" s="197">
        <v>0</v>
      </c>
      <c r="N70" s="197">
        <v>0</v>
      </c>
      <c r="O70" s="197">
        <v>493.02</v>
      </c>
      <c r="P70" s="197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197">
        <v>265</v>
      </c>
      <c r="H71" s="197">
        <v>0</v>
      </c>
      <c r="I71" s="197">
        <v>0</v>
      </c>
      <c r="J71" s="197">
        <v>0</v>
      </c>
      <c r="K71" s="197">
        <v>320</v>
      </c>
      <c r="L71" s="197">
        <v>0</v>
      </c>
      <c r="M71" s="197">
        <v>0</v>
      </c>
      <c r="N71" s="197">
        <v>0</v>
      </c>
      <c r="O71" s="197">
        <v>513.02</v>
      </c>
      <c r="P71" s="197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197">
        <v>265</v>
      </c>
      <c r="H72" s="197">
        <v>0</v>
      </c>
      <c r="I72" s="197">
        <v>0</v>
      </c>
      <c r="J72" s="197">
        <v>0</v>
      </c>
      <c r="K72" s="197">
        <v>320</v>
      </c>
      <c r="L72" s="197">
        <v>0</v>
      </c>
      <c r="M72" s="197">
        <v>0</v>
      </c>
      <c r="N72" s="197">
        <v>0</v>
      </c>
      <c r="O72" s="197">
        <v>513.02</v>
      </c>
      <c r="P72" s="197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197">
        <v>265</v>
      </c>
      <c r="H73" s="197">
        <v>0</v>
      </c>
      <c r="I73" s="197">
        <v>0</v>
      </c>
      <c r="J73" s="197">
        <v>0</v>
      </c>
      <c r="K73" s="197">
        <v>320</v>
      </c>
      <c r="L73" s="197">
        <v>0</v>
      </c>
      <c r="M73" s="197">
        <v>0</v>
      </c>
      <c r="N73" s="197">
        <v>0</v>
      </c>
      <c r="O73" s="197">
        <v>503.02</v>
      </c>
      <c r="P73" s="197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197">
        <v>265</v>
      </c>
      <c r="H74" s="197">
        <v>0</v>
      </c>
      <c r="I74" s="197">
        <v>0</v>
      </c>
      <c r="J74" s="197">
        <v>0</v>
      </c>
      <c r="K74" s="197">
        <v>320</v>
      </c>
      <c r="L74" s="197">
        <v>0</v>
      </c>
      <c r="M74" s="197">
        <v>0</v>
      </c>
      <c r="N74" s="197">
        <v>0</v>
      </c>
      <c r="O74" s="197">
        <v>493.02</v>
      </c>
      <c r="P74" s="197">
        <v>0</v>
      </c>
    </row>
    <row r="75" spans="1:16">
      <c r="A75" t="s">
        <v>117</v>
      </c>
      <c r="C75" s="24">
        <v>32</v>
      </c>
      <c r="D75" s="24">
        <v>0</v>
      </c>
      <c r="E75" s="24">
        <v>0</v>
      </c>
      <c r="F75" s="24">
        <v>0</v>
      </c>
      <c r="G75" s="197">
        <v>265</v>
      </c>
      <c r="H75" s="197">
        <v>0</v>
      </c>
      <c r="I75" s="197">
        <v>0</v>
      </c>
      <c r="J75" s="197">
        <v>0</v>
      </c>
      <c r="K75" s="197">
        <v>320</v>
      </c>
      <c r="L75" s="197">
        <v>0</v>
      </c>
      <c r="M75" s="197">
        <v>0</v>
      </c>
      <c r="N75" s="197">
        <v>0</v>
      </c>
      <c r="O75" s="197">
        <v>528.46</v>
      </c>
      <c r="P75" s="197">
        <v>0</v>
      </c>
    </row>
    <row r="76" spans="1:16">
      <c r="A76" t="s">
        <v>118</v>
      </c>
      <c r="C76" s="24">
        <v>32</v>
      </c>
      <c r="D76" s="24">
        <v>0</v>
      </c>
      <c r="E76" s="24">
        <v>0</v>
      </c>
      <c r="F76" s="24">
        <v>0</v>
      </c>
      <c r="G76" s="197">
        <v>265</v>
      </c>
      <c r="H76" s="197">
        <v>0</v>
      </c>
      <c r="I76" s="197">
        <v>0</v>
      </c>
      <c r="J76" s="197">
        <v>0</v>
      </c>
      <c r="K76" s="197">
        <v>320</v>
      </c>
      <c r="L76" s="197">
        <v>0</v>
      </c>
      <c r="M76" s="197">
        <v>0</v>
      </c>
      <c r="N76" s="197">
        <v>0</v>
      </c>
      <c r="O76" s="197">
        <v>528.46</v>
      </c>
      <c r="P76" s="197">
        <v>0</v>
      </c>
    </row>
    <row r="77" spans="1:16">
      <c r="A77" t="s">
        <v>119</v>
      </c>
      <c r="C77" s="24">
        <v>32</v>
      </c>
      <c r="D77" s="24">
        <v>0</v>
      </c>
      <c r="E77" s="24">
        <v>0</v>
      </c>
      <c r="F77" s="24">
        <v>0</v>
      </c>
      <c r="G77" s="197">
        <v>265</v>
      </c>
      <c r="H77" s="197">
        <v>0</v>
      </c>
      <c r="I77" s="197">
        <v>0</v>
      </c>
      <c r="J77" s="197">
        <v>0</v>
      </c>
      <c r="K77" s="197">
        <v>320</v>
      </c>
      <c r="L77" s="197">
        <v>0</v>
      </c>
      <c r="M77" s="197">
        <v>0</v>
      </c>
      <c r="N77" s="197">
        <v>0</v>
      </c>
      <c r="O77" s="197">
        <v>528.46</v>
      </c>
      <c r="P77" s="197">
        <v>0</v>
      </c>
    </row>
    <row r="78" spans="1:16">
      <c r="A78" t="s">
        <v>120</v>
      </c>
      <c r="C78" s="24">
        <v>33</v>
      </c>
      <c r="D78" s="24">
        <v>0</v>
      </c>
      <c r="E78" s="24">
        <v>0</v>
      </c>
      <c r="F78" s="24">
        <v>0</v>
      </c>
      <c r="G78" s="197">
        <v>265</v>
      </c>
      <c r="H78" s="197">
        <v>0</v>
      </c>
      <c r="I78" s="197">
        <v>0</v>
      </c>
      <c r="J78" s="197">
        <v>0</v>
      </c>
      <c r="K78" s="197">
        <v>320</v>
      </c>
      <c r="L78" s="197">
        <v>0</v>
      </c>
      <c r="M78" s="197">
        <v>0</v>
      </c>
      <c r="N78" s="197">
        <v>0</v>
      </c>
      <c r="O78" s="197">
        <v>528.46</v>
      </c>
      <c r="P78" s="197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197">
        <v>265</v>
      </c>
      <c r="H79" s="197">
        <v>0</v>
      </c>
      <c r="I79" s="197">
        <v>0</v>
      </c>
      <c r="J79" s="197">
        <v>0</v>
      </c>
      <c r="K79" s="197">
        <v>320</v>
      </c>
      <c r="L79" s="197">
        <v>0</v>
      </c>
      <c r="M79" s="197">
        <v>0</v>
      </c>
      <c r="N79" s="197">
        <v>0</v>
      </c>
      <c r="O79" s="197">
        <v>468.46</v>
      </c>
      <c r="P79" s="197">
        <v>0</v>
      </c>
    </row>
    <row r="80" spans="1:16">
      <c r="A80" t="s">
        <v>122</v>
      </c>
      <c r="C80" s="24">
        <v>33</v>
      </c>
      <c r="D80" s="24">
        <v>0</v>
      </c>
      <c r="E80" s="24">
        <v>0</v>
      </c>
      <c r="F80" s="24">
        <v>0</v>
      </c>
      <c r="G80" s="197">
        <v>265</v>
      </c>
      <c r="H80" s="197">
        <v>0</v>
      </c>
      <c r="I80" s="197">
        <v>0</v>
      </c>
      <c r="J80" s="197">
        <v>0</v>
      </c>
      <c r="K80" s="197">
        <v>320</v>
      </c>
      <c r="L80" s="197">
        <v>0</v>
      </c>
      <c r="M80" s="197">
        <v>0</v>
      </c>
      <c r="N80" s="197">
        <v>0</v>
      </c>
      <c r="O80" s="197">
        <v>468.46</v>
      </c>
      <c r="P80" s="197">
        <v>0</v>
      </c>
    </row>
    <row r="81" spans="1:16">
      <c r="A81" t="s">
        <v>123</v>
      </c>
      <c r="C81" s="24">
        <v>33</v>
      </c>
      <c r="D81" s="24">
        <v>0</v>
      </c>
      <c r="E81" s="24">
        <v>0</v>
      </c>
      <c r="F81" s="24">
        <v>0</v>
      </c>
      <c r="G81" s="197">
        <v>265</v>
      </c>
      <c r="H81" s="197">
        <v>0</v>
      </c>
      <c r="I81" s="197">
        <v>0</v>
      </c>
      <c r="J81" s="197">
        <v>0</v>
      </c>
      <c r="K81" s="197">
        <v>320</v>
      </c>
      <c r="L81" s="197">
        <v>0</v>
      </c>
      <c r="M81" s="197">
        <v>0</v>
      </c>
      <c r="N81" s="197">
        <v>0</v>
      </c>
      <c r="O81" s="197">
        <v>422</v>
      </c>
      <c r="P81" s="197">
        <v>0</v>
      </c>
    </row>
    <row r="82" spans="1:16">
      <c r="A82" t="s">
        <v>124</v>
      </c>
      <c r="C82" s="24">
        <v>33</v>
      </c>
      <c r="D82" s="24">
        <v>0</v>
      </c>
      <c r="E82" s="24">
        <v>0</v>
      </c>
      <c r="F82" s="24">
        <v>0</v>
      </c>
      <c r="G82" s="197">
        <v>265</v>
      </c>
      <c r="H82" s="197">
        <v>0</v>
      </c>
      <c r="I82" s="197">
        <v>0</v>
      </c>
      <c r="J82" s="197">
        <v>0</v>
      </c>
      <c r="K82" s="197">
        <v>320</v>
      </c>
      <c r="L82" s="197">
        <v>0</v>
      </c>
      <c r="M82" s="197">
        <v>0</v>
      </c>
      <c r="N82" s="197">
        <v>0</v>
      </c>
      <c r="O82" s="197">
        <v>422</v>
      </c>
      <c r="P82" s="197">
        <v>0</v>
      </c>
    </row>
    <row r="83" spans="1:16">
      <c r="A83" t="s">
        <v>125</v>
      </c>
      <c r="C83" s="24">
        <v>33</v>
      </c>
      <c r="D83" s="24">
        <v>0</v>
      </c>
      <c r="E83" s="24">
        <v>0</v>
      </c>
      <c r="F83" s="24">
        <v>0</v>
      </c>
      <c r="G83" s="197">
        <v>265</v>
      </c>
      <c r="H83" s="197">
        <v>0</v>
      </c>
      <c r="I83" s="197">
        <v>0</v>
      </c>
      <c r="J83" s="197">
        <v>0</v>
      </c>
      <c r="K83" s="197">
        <v>320</v>
      </c>
      <c r="L83" s="197">
        <v>0</v>
      </c>
      <c r="M83" s="197">
        <v>0</v>
      </c>
      <c r="N83" s="197">
        <v>0</v>
      </c>
      <c r="O83" s="197">
        <v>422</v>
      </c>
      <c r="P83" s="197">
        <v>0</v>
      </c>
    </row>
    <row r="84" spans="1:16">
      <c r="A84" t="s">
        <v>126</v>
      </c>
      <c r="C84" s="24">
        <v>33</v>
      </c>
      <c r="D84" s="24">
        <v>0</v>
      </c>
      <c r="E84" s="24">
        <v>0</v>
      </c>
      <c r="F84" s="24">
        <v>0</v>
      </c>
      <c r="G84" s="197">
        <v>265</v>
      </c>
      <c r="H84" s="197">
        <v>0</v>
      </c>
      <c r="I84" s="197">
        <v>0</v>
      </c>
      <c r="J84" s="197">
        <v>0</v>
      </c>
      <c r="K84" s="197">
        <v>320</v>
      </c>
      <c r="L84" s="197">
        <v>0</v>
      </c>
      <c r="M84" s="197">
        <v>0</v>
      </c>
      <c r="N84" s="197">
        <v>0</v>
      </c>
      <c r="O84" s="197">
        <v>422</v>
      </c>
      <c r="P84" s="197">
        <v>0</v>
      </c>
    </row>
    <row r="85" spans="1:16">
      <c r="A85" t="s">
        <v>127</v>
      </c>
      <c r="C85" s="24">
        <v>33</v>
      </c>
      <c r="D85" s="24">
        <v>0</v>
      </c>
      <c r="E85" s="24">
        <v>0</v>
      </c>
      <c r="F85" s="24">
        <v>0</v>
      </c>
      <c r="G85" s="197">
        <v>265</v>
      </c>
      <c r="H85" s="197">
        <v>0</v>
      </c>
      <c r="I85" s="197">
        <v>0</v>
      </c>
      <c r="J85" s="197">
        <v>0</v>
      </c>
      <c r="K85" s="197">
        <v>320</v>
      </c>
      <c r="L85" s="197">
        <v>0</v>
      </c>
      <c r="M85" s="197">
        <v>0</v>
      </c>
      <c r="N85" s="197">
        <v>0</v>
      </c>
      <c r="O85" s="197">
        <v>422</v>
      </c>
      <c r="P85" s="197">
        <v>0</v>
      </c>
    </row>
    <row r="86" spans="1:16">
      <c r="A86" t="s">
        <v>128</v>
      </c>
      <c r="C86" s="24">
        <v>33</v>
      </c>
      <c r="D86" s="24">
        <v>0</v>
      </c>
      <c r="E86" s="24">
        <v>0</v>
      </c>
      <c r="F86" s="24">
        <v>0</v>
      </c>
      <c r="G86" s="197">
        <v>265</v>
      </c>
      <c r="H86" s="197">
        <v>0</v>
      </c>
      <c r="I86" s="197">
        <v>0</v>
      </c>
      <c r="J86" s="197">
        <v>0</v>
      </c>
      <c r="K86" s="197">
        <v>320</v>
      </c>
      <c r="L86" s="197">
        <v>0</v>
      </c>
      <c r="M86" s="197">
        <v>0</v>
      </c>
      <c r="N86" s="197">
        <v>0</v>
      </c>
      <c r="O86" s="197">
        <v>422</v>
      </c>
      <c r="P86" s="197">
        <v>0</v>
      </c>
    </row>
    <row r="87" spans="1:16">
      <c r="A87" t="s">
        <v>129</v>
      </c>
      <c r="C87" s="24">
        <v>33</v>
      </c>
      <c r="D87" s="24">
        <v>0</v>
      </c>
      <c r="E87" s="24">
        <v>0</v>
      </c>
      <c r="F87" s="24">
        <v>0</v>
      </c>
      <c r="G87" s="197">
        <v>265</v>
      </c>
      <c r="H87" s="197">
        <v>0</v>
      </c>
      <c r="I87" s="197">
        <v>0</v>
      </c>
      <c r="J87" s="197">
        <v>0</v>
      </c>
      <c r="K87" s="197">
        <v>320</v>
      </c>
      <c r="L87" s="197">
        <v>0</v>
      </c>
      <c r="M87" s="197">
        <v>0</v>
      </c>
      <c r="N87" s="197">
        <v>0</v>
      </c>
      <c r="O87" s="197">
        <v>473</v>
      </c>
      <c r="P87" s="197">
        <v>0</v>
      </c>
    </row>
    <row r="88" spans="1:16">
      <c r="A88" t="s">
        <v>130</v>
      </c>
      <c r="C88" s="24">
        <v>33</v>
      </c>
      <c r="D88" s="24">
        <v>0</v>
      </c>
      <c r="E88" s="24">
        <v>0</v>
      </c>
      <c r="F88" s="24">
        <v>0</v>
      </c>
      <c r="G88" s="197">
        <v>265</v>
      </c>
      <c r="H88" s="197">
        <v>0</v>
      </c>
      <c r="I88" s="197">
        <v>0</v>
      </c>
      <c r="J88" s="197">
        <v>0</v>
      </c>
      <c r="K88" s="197">
        <v>320</v>
      </c>
      <c r="L88" s="197">
        <v>0</v>
      </c>
      <c r="M88" s="197">
        <v>0</v>
      </c>
      <c r="N88" s="197">
        <v>0</v>
      </c>
      <c r="O88" s="197">
        <v>547</v>
      </c>
      <c r="P88" s="197">
        <v>0</v>
      </c>
    </row>
    <row r="89" spans="1:16">
      <c r="A89" t="s">
        <v>131</v>
      </c>
      <c r="C89" s="24">
        <v>33</v>
      </c>
      <c r="D89" s="24">
        <v>0</v>
      </c>
      <c r="E89" s="24">
        <v>0</v>
      </c>
      <c r="F89" s="24">
        <v>0</v>
      </c>
      <c r="G89" s="197">
        <v>265</v>
      </c>
      <c r="H89" s="197">
        <v>0</v>
      </c>
      <c r="I89" s="197">
        <v>0</v>
      </c>
      <c r="J89" s="197">
        <v>0</v>
      </c>
      <c r="K89" s="197">
        <v>320</v>
      </c>
      <c r="L89" s="197">
        <v>0</v>
      </c>
      <c r="M89" s="197">
        <v>0</v>
      </c>
      <c r="N89" s="197">
        <v>0</v>
      </c>
      <c r="O89" s="197">
        <v>563</v>
      </c>
      <c r="P89" s="197">
        <v>0</v>
      </c>
    </row>
    <row r="90" spans="1:16">
      <c r="A90" t="s">
        <v>132</v>
      </c>
      <c r="C90" s="24">
        <v>33</v>
      </c>
      <c r="D90" s="24">
        <v>0</v>
      </c>
      <c r="E90" s="24">
        <v>0</v>
      </c>
      <c r="F90" s="24">
        <v>0</v>
      </c>
      <c r="G90" s="197">
        <v>265</v>
      </c>
      <c r="H90" s="197">
        <v>0</v>
      </c>
      <c r="I90" s="197">
        <v>0</v>
      </c>
      <c r="J90" s="197">
        <v>0</v>
      </c>
      <c r="K90" s="197">
        <v>320</v>
      </c>
      <c r="L90" s="197">
        <v>0</v>
      </c>
      <c r="M90" s="197">
        <v>0</v>
      </c>
      <c r="N90" s="197">
        <v>0</v>
      </c>
      <c r="O90" s="197">
        <v>598</v>
      </c>
      <c r="P90" s="197">
        <v>0</v>
      </c>
    </row>
    <row r="91" spans="1:16">
      <c r="A91" t="s">
        <v>133</v>
      </c>
      <c r="C91" s="24">
        <v>33</v>
      </c>
      <c r="D91" s="24">
        <v>0</v>
      </c>
      <c r="E91" s="24">
        <v>0</v>
      </c>
      <c r="F91" s="24">
        <v>0</v>
      </c>
      <c r="G91" s="197">
        <v>265</v>
      </c>
      <c r="H91" s="197">
        <v>0</v>
      </c>
      <c r="I91" s="197">
        <v>0</v>
      </c>
      <c r="J91" s="197">
        <v>0</v>
      </c>
      <c r="K91" s="197">
        <v>320</v>
      </c>
      <c r="L91" s="197">
        <v>0</v>
      </c>
      <c r="M91" s="197">
        <v>0</v>
      </c>
      <c r="N91" s="197">
        <v>0</v>
      </c>
      <c r="O91" s="197">
        <v>462</v>
      </c>
      <c r="P91" s="197">
        <v>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197">
        <v>265</v>
      </c>
      <c r="H92" s="197">
        <v>0</v>
      </c>
      <c r="I92" s="197">
        <v>0</v>
      </c>
      <c r="J92" s="197">
        <v>0</v>
      </c>
      <c r="K92" s="197">
        <v>320</v>
      </c>
      <c r="L92" s="197">
        <v>0</v>
      </c>
      <c r="M92" s="197">
        <v>0</v>
      </c>
      <c r="N92" s="197">
        <v>0</v>
      </c>
      <c r="O92" s="197">
        <v>494</v>
      </c>
      <c r="P92" s="197">
        <v>0</v>
      </c>
    </row>
    <row r="93" spans="1:16">
      <c r="A93" t="s">
        <v>135</v>
      </c>
      <c r="C93" s="24">
        <v>33</v>
      </c>
      <c r="D93" s="24">
        <v>0</v>
      </c>
      <c r="E93" s="24">
        <v>0</v>
      </c>
      <c r="F93" s="24">
        <v>0</v>
      </c>
      <c r="G93" s="197">
        <v>265</v>
      </c>
      <c r="H93" s="197">
        <v>0</v>
      </c>
      <c r="I93" s="197">
        <v>0</v>
      </c>
      <c r="J93" s="197">
        <v>0</v>
      </c>
      <c r="K93" s="197">
        <v>320</v>
      </c>
      <c r="L93" s="197">
        <v>0</v>
      </c>
      <c r="M93" s="197">
        <v>0</v>
      </c>
      <c r="N93" s="197">
        <v>0</v>
      </c>
      <c r="O93" s="197">
        <v>577</v>
      </c>
      <c r="P93" s="197">
        <v>0</v>
      </c>
    </row>
    <row r="94" spans="1:16">
      <c r="A94" t="s">
        <v>136</v>
      </c>
      <c r="C94" s="24">
        <v>33</v>
      </c>
      <c r="D94" s="24">
        <v>0</v>
      </c>
      <c r="E94" s="24">
        <v>0</v>
      </c>
      <c r="F94" s="24">
        <v>0</v>
      </c>
      <c r="G94" s="197">
        <v>265</v>
      </c>
      <c r="H94" s="197">
        <v>0</v>
      </c>
      <c r="I94" s="197">
        <v>0</v>
      </c>
      <c r="J94" s="197">
        <v>0</v>
      </c>
      <c r="K94" s="197">
        <v>320</v>
      </c>
      <c r="L94" s="197">
        <v>0</v>
      </c>
      <c r="M94" s="197">
        <v>0</v>
      </c>
      <c r="N94" s="197">
        <v>0</v>
      </c>
      <c r="O94" s="197">
        <v>601</v>
      </c>
      <c r="P94" s="197">
        <v>0</v>
      </c>
    </row>
    <row r="95" spans="1:16">
      <c r="A95" t="s">
        <v>137</v>
      </c>
      <c r="C95" s="24">
        <v>33</v>
      </c>
      <c r="D95" s="24">
        <v>0</v>
      </c>
      <c r="E95" s="24">
        <v>0</v>
      </c>
      <c r="F95" s="24">
        <v>0</v>
      </c>
      <c r="G95" s="197">
        <v>265</v>
      </c>
      <c r="H95" s="197">
        <v>0</v>
      </c>
      <c r="I95" s="197">
        <v>0</v>
      </c>
      <c r="J95" s="197">
        <v>0</v>
      </c>
      <c r="K95" s="197">
        <v>320</v>
      </c>
      <c r="L95" s="197">
        <v>0</v>
      </c>
      <c r="M95" s="197">
        <v>0</v>
      </c>
      <c r="N95" s="197">
        <v>0</v>
      </c>
      <c r="O95" s="197">
        <v>620</v>
      </c>
      <c r="P95" s="197">
        <v>0</v>
      </c>
    </row>
    <row r="96" spans="1:16">
      <c r="A96" t="s">
        <v>138</v>
      </c>
      <c r="C96" s="24">
        <v>33</v>
      </c>
      <c r="D96" s="24">
        <v>0</v>
      </c>
      <c r="E96" s="24">
        <v>0</v>
      </c>
      <c r="F96" s="24">
        <v>0</v>
      </c>
      <c r="G96" s="197">
        <v>265</v>
      </c>
      <c r="H96" s="197">
        <v>0</v>
      </c>
      <c r="I96" s="197">
        <v>0</v>
      </c>
      <c r="J96" s="197">
        <v>0</v>
      </c>
      <c r="K96" s="197">
        <v>320</v>
      </c>
      <c r="L96" s="197">
        <v>0</v>
      </c>
      <c r="M96" s="197">
        <v>0</v>
      </c>
      <c r="N96" s="197">
        <v>0</v>
      </c>
      <c r="O96" s="197">
        <v>620</v>
      </c>
      <c r="P96" s="197">
        <v>0</v>
      </c>
    </row>
    <row r="97" spans="1:17">
      <c r="A97" t="s">
        <v>139</v>
      </c>
      <c r="C97" s="24">
        <v>33</v>
      </c>
      <c r="D97" s="24">
        <v>0</v>
      </c>
      <c r="E97" s="24">
        <v>0</v>
      </c>
      <c r="F97" s="24">
        <v>0</v>
      </c>
      <c r="G97" s="197">
        <v>265</v>
      </c>
      <c r="H97" s="197">
        <v>0</v>
      </c>
      <c r="I97" s="197">
        <v>0</v>
      </c>
      <c r="J97" s="197">
        <v>0</v>
      </c>
      <c r="K97" s="197">
        <v>320</v>
      </c>
      <c r="L97" s="197">
        <v>0</v>
      </c>
      <c r="M97" s="197">
        <v>0</v>
      </c>
      <c r="N97" s="197">
        <v>0</v>
      </c>
      <c r="O97" s="197">
        <v>620</v>
      </c>
      <c r="P97" s="197">
        <v>0</v>
      </c>
    </row>
    <row r="98" spans="1:17">
      <c r="A98" t="s">
        <v>140</v>
      </c>
      <c r="C98" s="24">
        <v>33</v>
      </c>
      <c r="D98" s="24">
        <v>0</v>
      </c>
      <c r="E98" s="24">
        <v>0</v>
      </c>
      <c r="F98" s="24">
        <v>0</v>
      </c>
      <c r="G98" s="197">
        <v>265</v>
      </c>
      <c r="H98" s="197">
        <v>0</v>
      </c>
      <c r="I98" s="197">
        <v>0</v>
      </c>
      <c r="J98" s="197">
        <v>0</v>
      </c>
      <c r="K98" s="197">
        <v>320</v>
      </c>
      <c r="L98" s="197">
        <v>0</v>
      </c>
      <c r="M98" s="197">
        <v>0</v>
      </c>
      <c r="N98" s="197">
        <v>0</v>
      </c>
      <c r="O98" s="197">
        <v>616.46</v>
      </c>
      <c r="P98" s="19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0.80449999999999999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6.36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11.216355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26.23</v>
      </c>
      <c r="H3" s="197">
        <v>0</v>
      </c>
      <c r="I3" s="197">
        <v>0</v>
      </c>
      <c r="J3" s="197">
        <v>30.81</v>
      </c>
      <c r="K3" s="197">
        <v>17.059999999999999</v>
      </c>
      <c r="L3" s="197">
        <v>0.21</v>
      </c>
      <c r="M3" s="197">
        <v>2.12</v>
      </c>
      <c r="N3" s="197">
        <v>1.73</v>
      </c>
      <c r="O3" s="197">
        <v>2.44</v>
      </c>
      <c r="P3" s="197">
        <v>0.56999999999999995</v>
      </c>
      <c r="Q3" s="197">
        <v>0.28999999999999998</v>
      </c>
      <c r="R3" s="197">
        <v>0.31</v>
      </c>
      <c r="S3" s="197">
        <v>0.39</v>
      </c>
      <c r="T3" s="197">
        <v>0</v>
      </c>
      <c r="U3" s="197">
        <v>2.0699999999999998</v>
      </c>
      <c r="V3" s="197">
        <v>0.21</v>
      </c>
      <c r="W3" s="197">
        <v>0.84</v>
      </c>
      <c r="X3" s="197">
        <v>2.16</v>
      </c>
      <c r="Y3" s="197">
        <v>0</v>
      </c>
      <c r="Z3" s="197">
        <v>4.07</v>
      </c>
      <c r="AA3" s="197">
        <v>1.1200000000000001</v>
      </c>
      <c r="AB3" s="197">
        <v>0</v>
      </c>
      <c r="AC3" s="197">
        <v>5.99</v>
      </c>
      <c r="AD3" s="197">
        <v>12.46</v>
      </c>
      <c r="AE3" s="197">
        <v>0</v>
      </c>
      <c r="AF3" s="197">
        <v>0</v>
      </c>
      <c r="AG3" s="197">
        <v>-0.59</v>
      </c>
      <c r="AH3" s="197">
        <v>0</v>
      </c>
      <c r="AI3" s="197">
        <v>14.15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179.32</v>
      </c>
      <c r="AP3" s="197">
        <v>0</v>
      </c>
      <c r="AQ3" s="197">
        <v>0</v>
      </c>
      <c r="AR3" s="197">
        <v>16.14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26.23</v>
      </c>
      <c r="H4" s="197">
        <v>0</v>
      </c>
      <c r="I4" s="197">
        <v>0</v>
      </c>
      <c r="J4" s="197">
        <v>30.81</v>
      </c>
      <c r="K4" s="197">
        <v>17.059999999999999</v>
      </c>
      <c r="L4" s="197">
        <v>0.21</v>
      </c>
      <c r="M4" s="197">
        <v>2.12</v>
      </c>
      <c r="N4" s="197">
        <v>1.73</v>
      </c>
      <c r="O4" s="197">
        <v>2.44</v>
      </c>
      <c r="P4" s="197">
        <v>0.5</v>
      </c>
      <c r="Q4" s="197">
        <v>0.28999999999999998</v>
      </c>
      <c r="R4" s="197">
        <v>0.31</v>
      </c>
      <c r="S4" s="197">
        <v>0.39</v>
      </c>
      <c r="T4" s="197">
        <v>0</v>
      </c>
      <c r="U4" s="197">
        <v>2.06</v>
      </c>
      <c r="V4" s="197">
        <v>0.2</v>
      </c>
      <c r="W4" s="197">
        <v>0.63</v>
      </c>
      <c r="X4" s="197">
        <v>2.16</v>
      </c>
      <c r="Y4" s="197">
        <v>0</v>
      </c>
      <c r="Z4" s="197">
        <v>4.07</v>
      </c>
      <c r="AA4" s="197">
        <v>1.1200000000000001</v>
      </c>
      <c r="AB4" s="197">
        <v>0</v>
      </c>
      <c r="AC4" s="197">
        <v>5.99</v>
      </c>
      <c r="AD4" s="197">
        <v>12.46</v>
      </c>
      <c r="AE4" s="197">
        <v>0</v>
      </c>
      <c r="AF4" s="197">
        <v>0</v>
      </c>
      <c r="AG4" s="197">
        <v>-0.59</v>
      </c>
      <c r="AH4" s="197">
        <v>0</v>
      </c>
      <c r="AI4" s="197">
        <v>14.15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179.32</v>
      </c>
      <c r="AP4" s="197">
        <v>0</v>
      </c>
      <c r="AQ4" s="197">
        <v>0</v>
      </c>
      <c r="AR4" s="197">
        <v>16.14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26.23</v>
      </c>
      <c r="H5" s="197">
        <v>0</v>
      </c>
      <c r="I5" s="197">
        <v>0</v>
      </c>
      <c r="J5" s="197">
        <v>30.81</v>
      </c>
      <c r="K5" s="197">
        <v>17.059999999999999</v>
      </c>
      <c r="L5" s="197">
        <v>0.21</v>
      </c>
      <c r="M5" s="197">
        <v>2.12</v>
      </c>
      <c r="N5" s="197">
        <v>1.73</v>
      </c>
      <c r="O5" s="197">
        <v>2.44</v>
      </c>
      <c r="P5" s="197">
        <v>0.32</v>
      </c>
      <c r="Q5" s="197">
        <v>0.28999999999999998</v>
      </c>
      <c r="R5" s="197">
        <v>0.31</v>
      </c>
      <c r="S5" s="197">
        <v>0.39</v>
      </c>
      <c r="T5" s="197">
        <v>0</v>
      </c>
      <c r="U5" s="197">
        <v>2.06</v>
      </c>
      <c r="V5" s="197">
        <v>0.2</v>
      </c>
      <c r="W5" s="197">
        <v>0.64</v>
      </c>
      <c r="X5" s="197">
        <v>2.16</v>
      </c>
      <c r="Y5" s="197">
        <v>0</v>
      </c>
      <c r="Z5" s="197">
        <v>4.07</v>
      </c>
      <c r="AA5" s="197">
        <v>1.1200000000000001</v>
      </c>
      <c r="AB5" s="197">
        <v>0</v>
      </c>
      <c r="AC5" s="197">
        <v>5.99</v>
      </c>
      <c r="AD5" s="197">
        <v>12.46</v>
      </c>
      <c r="AE5" s="197">
        <v>0</v>
      </c>
      <c r="AF5" s="197">
        <v>0</v>
      </c>
      <c r="AG5" s="197">
        <v>-0.59</v>
      </c>
      <c r="AH5" s="197">
        <v>0</v>
      </c>
      <c r="AI5" s="197">
        <v>14.15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179.32</v>
      </c>
      <c r="AP5" s="197">
        <v>0</v>
      </c>
      <c r="AQ5" s="197">
        <v>0</v>
      </c>
      <c r="AR5" s="197">
        <v>16.14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26.23</v>
      </c>
      <c r="H6" s="197">
        <v>0</v>
      </c>
      <c r="I6" s="197">
        <v>0</v>
      </c>
      <c r="J6" s="197">
        <v>30.81</v>
      </c>
      <c r="K6" s="197">
        <v>17.059999999999999</v>
      </c>
      <c r="L6" s="197">
        <v>0.21</v>
      </c>
      <c r="M6" s="197">
        <v>2.12</v>
      </c>
      <c r="N6" s="197">
        <v>1.73</v>
      </c>
      <c r="O6" s="197">
        <v>2.44</v>
      </c>
      <c r="P6" s="197">
        <v>0.3</v>
      </c>
      <c r="Q6" s="197">
        <v>0.28999999999999998</v>
      </c>
      <c r="R6" s="197">
        <v>0.31</v>
      </c>
      <c r="S6" s="197">
        <v>0.39</v>
      </c>
      <c r="T6" s="197">
        <v>0</v>
      </c>
      <c r="U6" s="197">
        <v>2.06</v>
      </c>
      <c r="V6" s="197">
        <v>0.2</v>
      </c>
      <c r="W6" s="197">
        <v>0.63</v>
      </c>
      <c r="X6" s="197">
        <v>2.16</v>
      </c>
      <c r="Y6" s="197">
        <v>0</v>
      </c>
      <c r="Z6" s="197">
        <v>4.07</v>
      </c>
      <c r="AA6" s="197">
        <v>1.1200000000000001</v>
      </c>
      <c r="AB6" s="197">
        <v>0</v>
      </c>
      <c r="AC6" s="197">
        <v>5.99</v>
      </c>
      <c r="AD6" s="197">
        <v>12.46</v>
      </c>
      <c r="AE6" s="197">
        <v>0</v>
      </c>
      <c r="AF6" s="197">
        <v>0</v>
      </c>
      <c r="AG6" s="197">
        <v>-0.59</v>
      </c>
      <c r="AH6" s="197">
        <v>0</v>
      </c>
      <c r="AI6" s="197">
        <v>14.15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179.32</v>
      </c>
      <c r="AP6" s="197">
        <v>0</v>
      </c>
      <c r="AQ6" s="197">
        <v>0</v>
      </c>
      <c r="AR6" s="197">
        <v>16.14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26.23</v>
      </c>
      <c r="H7" s="197">
        <v>0</v>
      </c>
      <c r="I7" s="197">
        <v>0</v>
      </c>
      <c r="J7" s="197">
        <v>30.81</v>
      </c>
      <c r="K7" s="197">
        <v>17.059999999999999</v>
      </c>
      <c r="L7" s="197">
        <v>0.21</v>
      </c>
      <c r="M7" s="197">
        <v>2.12</v>
      </c>
      <c r="N7" s="197">
        <v>1.73</v>
      </c>
      <c r="O7" s="197">
        <v>2.44</v>
      </c>
      <c r="P7" s="197">
        <v>0.3</v>
      </c>
      <c r="Q7" s="197">
        <v>0.28999999999999998</v>
      </c>
      <c r="R7" s="197">
        <v>0.31</v>
      </c>
      <c r="S7" s="197">
        <v>0.39</v>
      </c>
      <c r="T7" s="197">
        <v>0</v>
      </c>
      <c r="U7" s="197">
        <v>2.06</v>
      </c>
      <c r="V7" s="197">
        <v>0.2</v>
      </c>
      <c r="W7" s="197">
        <v>0.63</v>
      </c>
      <c r="X7" s="197">
        <v>2.16</v>
      </c>
      <c r="Y7" s="197">
        <v>0</v>
      </c>
      <c r="Z7" s="197">
        <v>4.07</v>
      </c>
      <c r="AA7" s="197">
        <v>1.1200000000000001</v>
      </c>
      <c r="AB7" s="197">
        <v>0</v>
      </c>
      <c r="AC7" s="197">
        <v>5.99</v>
      </c>
      <c r="AD7" s="197">
        <v>12.46</v>
      </c>
      <c r="AE7" s="197">
        <v>0</v>
      </c>
      <c r="AF7" s="197">
        <v>0</v>
      </c>
      <c r="AG7" s="197">
        <v>-0.59</v>
      </c>
      <c r="AH7" s="197">
        <v>0</v>
      </c>
      <c r="AI7" s="197">
        <v>14.15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179.32</v>
      </c>
      <c r="AP7" s="197">
        <v>0</v>
      </c>
      <c r="AQ7" s="197">
        <v>0</v>
      </c>
      <c r="AR7" s="197">
        <v>16.14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26.23</v>
      </c>
      <c r="H8" s="197">
        <v>0</v>
      </c>
      <c r="I8" s="197">
        <v>0</v>
      </c>
      <c r="J8" s="197">
        <v>30.81</v>
      </c>
      <c r="K8" s="197">
        <v>17.059999999999999</v>
      </c>
      <c r="L8" s="197">
        <v>0.21</v>
      </c>
      <c r="M8" s="197">
        <v>2.12</v>
      </c>
      <c r="N8" s="197">
        <v>1.73</v>
      </c>
      <c r="O8" s="197">
        <v>2.44</v>
      </c>
      <c r="P8" s="197">
        <v>0.3</v>
      </c>
      <c r="Q8" s="197">
        <v>0.28999999999999998</v>
      </c>
      <c r="R8" s="197">
        <v>0.31</v>
      </c>
      <c r="S8" s="197">
        <v>0.39</v>
      </c>
      <c r="T8" s="197">
        <v>0</v>
      </c>
      <c r="U8" s="197">
        <v>2.06</v>
      </c>
      <c r="V8" s="197">
        <v>0.2</v>
      </c>
      <c r="W8" s="197">
        <v>0.63</v>
      </c>
      <c r="X8" s="197">
        <v>2.16</v>
      </c>
      <c r="Y8" s="197">
        <v>0</v>
      </c>
      <c r="Z8" s="197">
        <v>4.07</v>
      </c>
      <c r="AA8" s="197">
        <v>1.1200000000000001</v>
      </c>
      <c r="AB8" s="197">
        <v>0</v>
      </c>
      <c r="AC8" s="197">
        <v>5.99</v>
      </c>
      <c r="AD8" s="197">
        <v>12.46</v>
      </c>
      <c r="AE8" s="197">
        <v>0</v>
      </c>
      <c r="AF8" s="197">
        <v>0</v>
      </c>
      <c r="AG8" s="197">
        <v>-0.59</v>
      </c>
      <c r="AH8" s="197">
        <v>0</v>
      </c>
      <c r="AI8" s="197">
        <v>14.15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179.32</v>
      </c>
      <c r="AP8" s="197">
        <v>0</v>
      </c>
      <c r="AQ8" s="197">
        <v>0</v>
      </c>
      <c r="AR8" s="197">
        <v>16.14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26.23</v>
      </c>
      <c r="H9" s="197">
        <v>0</v>
      </c>
      <c r="I9" s="197">
        <v>0</v>
      </c>
      <c r="J9" s="197">
        <v>30.81</v>
      </c>
      <c r="K9" s="197">
        <v>17.059999999999999</v>
      </c>
      <c r="L9" s="197">
        <v>0.21</v>
      </c>
      <c r="M9" s="197">
        <v>2.12</v>
      </c>
      <c r="N9" s="197">
        <v>1.73</v>
      </c>
      <c r="O9" s="197">
        <v>2.44</v>
      </c>
      <c r="P9" s="197">
        <v>0</v>
      </c>
      <c r="Q9" s="197">
        <v>0.28999999999999998</v>
      </c>
      <c r="R9" s="197">
        <v>0.31</v>
      </c>
      <c r="S9" s="197">
        <v>0.39</v>
      </c>
      <c r="T9" s="197">
        <v>0</v>
      </c>
      <c r="U9" s="197">
        <v>2.06</v>
      </c>
      <c r="V9" s="197">
        <v>0.2</v>
      </c>
      <c r="W9" s="197">
        <v>0.63</v>
      </c>
      <c r="X9" s="197">
        <v>2.16</v>
      </c>
      <c r="Y9" s="197">
        <v>0</v>
      </c>
      <c r="Z9" s="197">
        <v>4.07</v>
      </c>
      <c r="AA9" s="197">
        <v>1.1200000000000001</v>
      </c>
      <c r="AB9" s="197">
        <v>0</v>
      </c>
      <c r="AC9" s="197">
        <v>5.99</v>
      </c>
      <c r="AD9" s="197">
        <v>12.46</v>
      </c>
      <c r="AE9" s="197">
        <v>0</v>
      </c>
      <c r="AF9" s="197">
        <v>0</v>
      </c>
      <c r="AG9" s="197">
        <v>-0.59</v>
      </c>
      <c r="AH9" s="197">
        <v>0</v>
      </c>
      <c r="AI9" s="197">
        <v>14.15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179.32</v>
      </c>
      <c r="AP9" s="197">
        <v>0</v>
      </c>
      <c r="AQ9" s="197">
        <v>0</v>
      </c>
      <c r="AR9" s="197">
        <v>16.14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26.23</v>
      </c>
      <c r="H10" s="197">
        <v>0</v>
      </c>
      <c r="I10" s="197">
        <v>0</v>
      </c>
      <c r="J10" s="197">
        <v>30.81</v>
      </c>
      <c r="K10" s="197">
        <v>17.059999999999999</v>
      </c>
      <c r="L10" s="197">
        <v>0.21</v>
      </c>
      <c r="M10" s="197">
        <v>2.12</v>
      </c>
      <c r="N10" s="197">
        <v>1.73</v>
      </c>
      <c r="O10" s="197">
        <v>2.44</v>
      </c>
      <c r="P10" s="197">
        <v>0</v>
      </c>
      <c r="Q10" s="197">
        <v>0.28999999999999998</v>
      </c>
      <c r="R10" s="197">
        <v>0.31</v>
      </c>
      <c r="S10" s="197">
        <v>0.39</v>
      </c>
      <c r="T10" s="197">
        <v>0</v>
      </c>
      <c r="U10" s="197">
        <v>2.06</v>
      </c>
      <c r="V10" s="197">
        <v>0.2</v>
      </c>
      <c r="W10" s="197">
        <v>0.63</v>
      </c>
      <c r="X10" s="197">
        <v>2.16</v>
      </c>
      <c r="Y10" s="197">
        <v>0</v>
      </c>
      <c r="Z10" s="197">
        <v>4.07</v>
      </c>
      <c r="AA10" s="197">
        <v>1.1200000000000001</v>
      </c>
      <c r="AB10" s="197">
        <v>0</v>
      </c>
      <c r="AC10" s="197">
        <v>5.99</v>
      </c>
      <c r="AD10" s="197">
        <v>12.46</v>
      </c>
      <c r="AE10" s="197">
        <v>0</v>
      </c>
      <c r="AF10" s="197">
        <v>0</v>
      </c>
      <c r="AG10" s="197">
        <v>-0.59</v>
      </c>
      <c r="AH10" s="197">
        <v>0</v>
      </c>
      <c r="AI10" s="197">
        <v>14.15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179.32</v>
      </c>
      <c r="AP10" s="197">
        <v>0</v>
      </c>
      <c r="AQ10" s="197">
        <v>0</v>
      </c>
      <c r="AR10" s="197">
        <v>16.14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26.23</v>
      </c>
      <c r="H11" s="197">
        <v>0</v>
      </c>
      <c r="I11" s="197">
        <v>0</v>
      </c>
      <c r="J11" s="197">
        <v>30.81</v>
      </c>
      <c r="K11" s="197">
        <v>82.16</v>
      </c>
      <c r="L11" s="197">
        <v>3.38</v>
      </c>
      <c r="M11" s="197">
        <v>2.12</v>
      </c>
      <c r="N11" s="197">
        <v>1.73</v>
      </c>
      <c r="O11" s="197">
        <v>2.44</v>
      </c>
      <c r="P11" s="197">
        <v>0</v>
      </c>
      <c r="Q11" s="197">
        <v>4.91</v>
      </c>
      <c r="R11" s="197">
        <v>0.31</v>
      </c>
      <c r="S11" s="197">
        <v>7.73</v>
      </c>
      <c r="T11" s="197">
        <v>0</v>
      </c>
      <c r="U11" s="197">
        <v>2.06</v>
      </c>
      <c r="V11" s="197">
        <v>0.2</v>
      </c>
      <c r="W11" s="197">
        <v>0.63</v>
      </c>
      <c r="X11" s="197">
        <v>2.16</v>
      </c>
      <c r="Y11" s="197">
        <v>0</v>
      </c>
      <c r="Z11" s="197">
        <v>4.07</v>
      </c>
      <c r="AA11" s="197">
        <v>1.1200000000000001</v>
      </c>
      <c r="AB11" s="197">
        <v>0</v>
      </c>
      <c r="AC11" s="197">
        <v>5.99</v>
      </c>
      <c r="AD11" s="197">
        <v>12.46</v>
      </c>
      <c r="AE11" s="197">
        <v>0</v>
      </c>
      <c r="AF11" s="197">
        <v>0</v>
      </c>
      <c r="AG11" s="197">
        <v>-0.59</v>
      </c>
      <c r="AH11" s="197">
        <v>0</v>
      </c>
      <c r="AI11" s="197">
        <v>14.15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179.32</v>
      </c>
      <c r="AP11" s="197">
        <v>0</v>
      </c>
      <c r="AQ11" s="197">
        <v>0</v>
      </c>
      <c r="AR11" s="197">
        <v>16.14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26.23</v>
      </c>
      <c r="H12" s="197">
        <v>0</v>
      </c>
      <c r="I12" s="197">
        <v>0</v>
      </c>
      <c r="J12" s="197">
        <v>30.81</v>
      </c>
      <c r="K12" s="197">
        <v>144.99</v>
      </c>
      <c r="L12" s="197">
        <v>3.38</v>
      </c>
      <c r="M12" s="197">
        <v>2.12</v>
      </c>
      <c r="N12" s="197">
        <v>1.73</v>
      </c>
      <c r="O12" s="197">
        <v>2.44</v>
      </c>
      <c r="P12" s="197">
        <v>0</v>
      </c>
      <c r="Q12" s="197">
        <v>4.91</v>
      </c>
      <c r="R12" s="197">
        <v>0.31</v>
      </c>
      <c r="S12" s="197">
        <v>7.73</v>
      </c>
      <c r="T12" s="197">
        <v>0</v>
      </c>
      <c r="U12" s="197">
        <v>2.06</v>
      </c>
      <c r="V12" s="197">
        <v>0.2</v>
      </c>
      <c r="W12" s="197">
        <v>0.63</v>
      </c>
      <c r="X12" s="197">
        <v>2.16</v>
      </c>
      <c r="Y12" s="197">
        <v>0</v>
      </c>
      <c r="Z12" s="197">
        <v>4.07</v>
      </c>
      <c r="AA12" s="197">
        <v>1.1200000000000001</v>
      </c>
      <c r="AB12" s="197">
        <v>0</v>
      </c>
      <c r="AC12" s="197">
        <v>5.99</v>
      </c>
      <c r="AD12" s="197">
        <v>12.46</v>
      </c>
      <c r="AE12" s="197">
        <v>0</v>
      </c>
      <c r="AF12" s="197">
        <v>0</v>
      </c>
      <c r="AG12" s="197">
        <v>-0.59</v>
      </c>
      <c r="AH12" s="197">
        <v>0</v>
      </c>
      <c r="AI12" s="197">
        <v>14.15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179.32</v>
      </c>
      <c r="AP12" s="197">
        <v>0</v>
      </c>
      <c r="AQ12" s="197">
        <v>0</v>
      </c>
      <c r="AR12" s="197">
        <v>16.14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26.23</v>
      </c>
      <c r="H13" s="197">
        <v>0</v>
      </c>
      <c r="I13" s="197">
        <v>0</v>
      </c>
      <c r="J13" s="197">
        <v>30.81</v>
      </c>
      <c r="K13" s="197">
        <v>207.83</v>
      </c>
      <c r="L13" s="197">
        <v>3.38</v>
      </c>
      <c r="M13" s="197">
        <v>2.12</v>
      </c>
      <c r="N13" s="197">
        <v>1.73</v>
      </c>
      <c r="O13" s="197">
        <v>2.44</v>
      </c>
      <c r="P13" s="197">
        <v>0</v>
      </c>
      <c r="Q13" s="197">
        <v>4.91</v>
      </c>
      <c r="R13" s="197">
        <v>0.31</v>
      </c>
      <c r="S13" s="197">
        <v>7.73</v>
      </c>
      <c r="T13" s="197">
        <v>0</v>
      </c>
      <c r="U13" s="197">
        <v>2.06</v>
      </c>
      <c r="V13" s="197">
        <v>0.2</v>
      </c>
      <c r="W13" s="197">
        <v>0.64</v>
      </c>
      <c r="X13" s="197">
        <v>2.16</v>
      </c>
      <c r="Y13" s="197">
        <v>0</v>
      </c>
      <c r="Z13" s="197">
        <v>4.07</v>
      </c>
      <c r="AA13" s="197">
        <v>1.1200000000000001</v>
      </c>
      <c r="AB13" s="197">
        <v>0</v>
      </c>
      <c r="AC13" s="197">
        <v>5.99</v>
      </c>
      <c r="AD13" s="197">
        <v>12.46</v>
      </c>
      <c r="AE13" s="197">
        <v>0</v>
      </c>
      <c r="AF13" s="197">
        <v>0</v>
      </c>
      <c r="AG13" s="197">
        <v>-0.59</v>
      </c>
      <c r="AH13" s="197">
        <v>0</v>
      </c>
      <c r="AI13" s="197">
        <v>14.15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179.32</v>
      </c>
      <c r="AP13" s="197">
        <v>0</v>
      </c>
      <c r="AQ13" s="197">
        <v>0</v>
      </c>
      <c r="AR13" s="197">
        <v>16.14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26.23</v>
      </c>
      <c r="H14" s="197">
        <v>0</v>
      </c>
      <c r="I14" s="197">
        <v>0</v>
      </c>
      <c r="J14" s="197">
        <v>30.81</v>
      </c>
      <c r="K14" s="197">
        <v>241.66</v>
      </c>
      <c r="L14" s="197">
        <v>3.38</v>
      </c>
      <c r="M14" s="197">
        <v>2.12</v>
      </c>
      <c r="N14" s="197">
        <v>1.73</v>
      </c>
      <c r="O14" s="197">
        <v>2.44</v>
      </c>
      <c r="P14" s="197">
        <v>0</v>
      </c>
      <c r="Q14" s="197">
        <v>4.91</v>
      </c>
      <c r="R14" s="197">
        <v>0.31</v>
      </c>
      <c r="S14" s="197">
        <v>7.73</v>
      </c>
      <c r="T14" s="197">
        <v>0</v>
      </c>
      <c r="U14" s="197">
        <v>2.06</v>
      </c>
      <c r="V14" s="197">
        <v>0.2</v>
      </c>
      <c r="W14" s="197">
        <v>0.64</v>
      </c>
      <c r="X14" s="197">
        <v>2.16</v>
      </c>
      <c r="Y14" s="197">
        <v>0</v>
      </c>
      <c r="Z14" s="197">
        <v>4.07</v>
      </c>
      <c r="AA14" s="197">
        <v>1.1200000000000001</v>
      </c>
      <c r="AB14" s="197">
        <v>0</v>
      </c>
      <c r="AC14" s="197">
        <v>5.99</v>
      </c>
      <c r="AD14" s="197">
        <v>12.46</v>
      </c>
      <c r="AE14" s="197">
        <v>0</v>
      </c>
      <c r="AF14" s="197">
        <v>0</v>
      </c>
      <c r="AG14" s="197">
        <v>-0.59</v>
      </c>
      <c r="AH14" s="197">
        <v>0</v>
      </c>
      <c r="AI14" s="197">
        <v>14.15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179.32</v>
      </c>
      <c r="AP14" s="197">
        <v>0</v>
      </c>
      <c r="AQ14" s="197">
        <v>0</v>
      </c>
      <c r="AR14" s="197">
        <v>16.14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26.23</v>
      </c>
      <c r="H15" s="197">
        <v>0</v>
      </c>
      <c r="I15" s="197">
        <v>0</v>
      </c>
      <c r="J15" s="197">
        <v>30.81</v>
      </c>
      <c r="K15" s="197">
        <v>241.66</v>
      </c>
      <c r="L15" s="197">
        <v>3.38</v>
      </c>
      <c r="M15" s="197">
        <v>2.12</v>
      </c>
      <c r="N15" s="197">
        <v>1.73</v>
      </c>
      <c r="O15" s="197">
        <v>2.44</v>
      </c>
      <c r="P15" s="197">
        <v>0</v>
      </c>
      <c r="Q15" s="197">
        <v>4.91</v>
      </c>
      <c r="R15" s="197">
        <v>5.44</v>
      </c>
      <c r="S15" s="197">
        <v>7.73</v>
      </c>
      <c r="T15" s="197">
        <v>0</v>
      </c>
      <c r="U15" s="197">
        <v>2.06</v>
      </c>
      <c r="V15" s="197">
        <v>4.0199999999999996</v>
      </c>
      <c r="W15" s="197">
        <v>13.83</v>
      </c>
      <c r="X15" s="197">
        <v>26.12</v>
      </c>
      <c r="Y15" s="197">
        <v>0</v>
      </c>
      <c r="Z15" s="197">
        <v>4.07</v>
      </c>
      <c r="AA15" s="197">
        <v>19.18</v>
      </c>
      <c r="AB15" s="197">
        <v>0</v>
      </c>
      <c r="AC15" s="197">
        <v>5.99</v>
      </c>
      <c r="AD15" s="197">
        <v>12.46</v>
      </c>
      <c r="AE15" s="197">
        <v>0</v>
      </c>
      <c r="AF15" s="197">
        <v>0</v>
      </c>
      <c r="AG15" s="197">
        <v>-0.59</v>
      </c>
      <c r="AH15" s="197">
        <v>0</v>
      </c>
      <c r="AI15" s="197">
        <v>14.15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179.32</v>
      </c>
      <c r="AP15" s="197">
        <v>0</v>
      </c>
      <c r="AQ15" s="197">
        <v>0</v>
      </c>
      <c r="AR15" s="197">
        <v>16.14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26.23</v>
      </c>
      <c r="H16" s="197">
        <v>0</v>
      </c>
      <c r="I16" s="197">
        <v>0</v>
      </c>
      <c r="J16" s="197">
        <v>30.81</v>
      </c>
      <c r="K16" s="197">
        <v>241.66</v>
      </c>
      <c r="L16" s="197">
        <v>3.38</v>
      </c>
      <c r="M16" s="197">
        <v>2.12</v>
      </c>
      <c r="N16" s="197">
        <v>1.73</v>
      </c>
      <c r="O16" s="197">
        <v>2.44</v>
      </c>
      <c r="P16" s="197">
        <v>0</v>
      </c>
      <c r="Q16" s="197">
        <v>4.91</v>
      </c>
      <c r="R16" s="197">
        <v>5.44</v>
      </c>
      <c r="S16" s="197">
        <v>7.73</v>
      </c>
      <c r="T16" s="197">
        <v>0</v>
      </c>
      <c r="U16" s="197">
        <v>2.06</v>
      </c>
      <c r="V16" s="197">
        <v>4.0199999999999996</v>
      </c>
      <c r="W16" s="197">
        <v>13.83</v>
      </c>
      <c r="X16" s="197">
        <v>50.29</v>
      </c>
      <c r="Y16" s="197">
        <v>0</v>
      </c>
      <c r="Z16" s="197">
        <v>4.07</v>
      </c>
      <c r="AA16" s="197">
        <v>19.18</v>
      </c>
      <c r="AB16" s="197">
        <v>0</v>
      </c>
      <c r="AC16" s="197">
        <v>5.99</v>
      </c>
      <c r="AD16" s="197">
        <v>12.46</v>
      </c>
      <c r="AE16" s="197">
        <v>0</v>
      </c>
      <c r="AF16" s="197">
        <v>0</v>
      </c>
      <c r="AG16" s="197">
        <v>-0.59</v>
      </c>
      <c r="AH16" s="197">
        <v>0</v>
      </c>
      <c r="AI16" s="197">
        <v>14.15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179.32</v>
      </c>
      <c r="AP16" s="197">
        <v>0</v>
      </c>
      <c r="AQ16" s="197">
        <v>0</v>
      </c>
      <c r="AR16" s="197">
        <v>16.14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26.23</v>
      </c>
      <c r="H17" s="197">
        <v>0</v>
      </c>
      <c r="I17" s="197">
        <v>0</v>
      </c>
      <c r="J17" s="197">
        <v>30.81</v>
      </c>
      <c r="K17" s="197">
        <v>241.66</v>
      </c>
      <c r="L17" s="197">
        <v>3.38</v>
      </c>
      <c r="M17" s="197">
        <v>2.12</v>
      </c>
      <c r="N17" s="197">
        <v>1.73</v>
      </c>
      <c r="O17" s="197">
        <v>2.44</v>
      </c>
      <c r="P17" s="197">
        <v>0</v>
      </c>
      <c r="Q17" s="197">
        <v>4.91</v>
      </c>
      <c r="R17" s="197">
        <v>5.44</v>
      </c>
      <c r="S17" s="197">
        <v>7.73</v>
      </c>
      <c r="T17" s="197">
        <v>0</v>
      </c>
      <c r="U17" s="197">
        <v>2.06</v>
      </c>
      <c r="V17" s="197">
        <v>4.0199999999999996</v>
      </c>
      <c r="W17" s="197">
        <v>13.83</v>
      </c>
      <c r="X17" s="197">
        <v>50.29</v>
      </c>
      <c r="Y17" s="197">
        <v>0</v>
      </c>
      <c r="Z17" s="197">
        <v>35.229999999999997</v>
      </c>
      <c r="AA17" s="197">
        <v>19.18</v>
      </c>
      <c r="AB17" s="197">
        <v>0</v>
      </c>
      <c r="AC17" s="197">
        <v>5.99</v>
      </c>
      <c r="AD17" s="197">
        <v>12.46</v>
      </c>
      <c r="AE17" s="197">
        <v>0</v>
      </c>
      <c r="AF17" s="197">
        <v>0</v>
      </c>
      <c r="AG17" s="197">
        <v>-0.59</v>
      </c>
      <c r="AH17" s="197">
        <v>0</v>
      </c>
      <c r="AI17" s="197">
        <v>14.15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179.32</v>
      </c>
      <c r="AP17" s="197">
        <v>0</v>
      </c>
      <c r="AQ17" s="197">
        <v>0</v>
      </c>
      <c r="AR17" s="197">
        <v>16.14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26.23</v>
      </c>
      <c r="H18" s="197">
        <v>0</v>
      </c>
      <c r="I18" s="197">
        <v>0</v>
      </c>
      <c r="J18" s="197">
        <v>30.81</v>
      </c>
      <c r="K18" s="197">
        <v>241.66</v>
      </c>
      <c r="L18" s="197">
        <v>3.38</v>
      </c>
      <c r="M18" s="197">
        <v>2.12</v>
      </c>
      <c r="N18" s="197">
        <v>1.73</v>
      </c>
      <c r="O18" s="197">
        <v>2.44</v>
      </c>
      <c r="P18" s="197">
        <v>0</v>
      </c>
      <c r="Q18" s="197">
        <v>4.91</v>
      </c>
      <c r="R18" s="197">
        <v>5.44</v>
      </c>
      <c r="S18" s="197">
        <v>7.73</v>
      </c>
      <c r="T18" s="197">
        <v>0</v>
      </c>
      <c r="U18" s="197">
        <v>2.06</v>
      </c>
      <c r="V18" s="197">
        <v>4.0199999999999996</v>
      </c>
      <c r="W18" s="197">
        <v>13.83</v>
      </c>
      <c r="X18" s="197">
        <v>50.29</v>
      </c>
      <c r="Y18" s="197">
        <v>0</v>
      </c>
      <c r="Z18" s="197">
        <v>64.23</v>
      </c>
      <c r="AA18" s="197">
        <v>19.18</v>
      </c>
      <c r="AB18" s="197">
        <v>0</v>
      </c>
      <c r="AC18" s="197">
        <v>5.99</v>
      </c>
      <c r="AD18" s="197">
        <v>12.46</v>
      </c>
      <c r="AE18" s="197">
        <v>0</v>
      </c>
      <c r="AF18" s="197">
        <v>0</v>
      </c>
      <c r="AG18" s="197">
        <v>-0.59</v>
      </c>
      <c r="AH18" s="197">
        <v>0</v>
      </c>
      <c r="AI18" s="197">
        <v>14.15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179.32</v>
      </c>
      <c r="AP18" s="197">
        <v>0</v>
      </c>
      <c r="AQ18" s="197">
        <v>0</v>
      </c>
      <c r="AR18" s="197">
        <v>16.14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26.23</v>
      </c>
      <c r="H19" s="197">
        <v>0</v>
      </c>
      <c r="I19" s="197">
        <v>0</v>
      </c>
      <c r="J19" s="197">
        <v>30.81</v>
      </c>
      <c r="K19" s="197">
        <v>241.66</v>
      </c>
      <c r="L19" s="197">
        <v>3.38</v>
      </c>
      <c r="M19" s="197">
        <v>2.12</v>
      </c>
      <c r="N19" s="197">
        <v>1.73</v>
      </c>
      <c r="O19" s="197">
        <v>2.44</v>
      </c>
      <c r="P19" s="197">
        <v>0</v>
      </c>
      <c r="Q19" s="197">
        <v>4.91</v>
      </c>
      <c r="R19" s="197">
        <v>5.44</v>
      </c>
      <c r="S19" s="197">
        <v>7.73</v>
      </c>
      <c r="T19" s="197">
        <v>0</v>
      </c>
      <c r="U19" s="197">
        <v>2.06</v>
      </c>
      <c r="V19" s="197">
        <v>4.0199999999999996</v>
      </c>
      <c r="W19" s="197">
        <v>13.83</v>
      </c>
      <c r="X19" s="197">
        <v>50.29</v>
      </c>
      <c r="Y19" s="197">
        <v>0</v>
      </c>
      <c r="Z19" s="197">
        <v>64.23</v>
      </c>
      <c r="AA19" s="197">
        <v>19.18</v>
      </c>
      <c r="AB19" s="197">
        <v>0</v>
      </c>
      <c r="AC19" s="197">
        <v>5.99</v>
      </c>
      <c r="AD19" s="197">
        <v>12.46</v>
      </c>
      <c r="AE19" s="197">
        <v>0</v>
      </c>
      <c r="AF19" s="197">
        <v>0</v>
      </c>
      <c r="AG19" s="197">
        <v>-0.59</v>
      </c>
      <c r="AH19" s="197">
        <v>0</v>
      </c>
      <c r="AI19" s="197">
        <v>14.15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179.32</v>
      </c>
      <c r="AP19" s="197">
        <v>0</v>
      </c>
      <c r="AQ19" s="197">
        <v>0</v>
      </c>
      <c r="AR19" s="197">
        <v>16.14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26.23</v>
      </c>
      <c r="H20" s="197">
        <v>0</v>
      </c>
      <c r="I20" s="197">
        <v>0</v>
      </c>
      <c r="J20" s="197">
        <v>30.81</v>
      </c>
      <c r="K20" s="197">
        <v>241.66</v>
      </c>
      <c r="L20" s="197">
        <v>3.38</v>
      </c>
      <c r="M20" s="197">
        <v>2.12</v>
      </c>
      <c r="N20" s="197">
        <v>1.73</v>
      </c>
      <c r="O20" s="197">
        <v>2.44</v>
      </c>
      <c r="P20" s="197">
        <v>0</v>
      </c>
      <c r="Q20" s="197">
        <v>4.91</v>
      </c>
      <c r="R20" s="197">
        <v>5.44</v>
      </c>
      <c r="S20" s="197">
        <v>7.73</v>
      </c>
      <c r="T20" s="197">
        <v>0</v>
      </c>
      <c r="U20" s="197">
        <v>2.06</v>
      </c>
      <c r="V20" s="197">
        <v>4.0199999999999996</v>
      </c>
      <c r="W20" s="197">
        <v>13.83</v>
      </c>
      <c r="X20" s="197">
        <v>50.29</v>
      </c>
      <c r="Y20" s="197">
        <v>0</v>
      </c>
      <c r="Z20" s="197">
        <v>64.23</v>
      </c>
      <c r="AA20" s="197">
        <v>19.18</v>
      </c>
      <c r="AB20" s="197">
        <v>0</v>
      </c>
      <c r="AC20" s="197">
        <v>5.99</v>
      </c>
      <c r="AD20" s="197">
        <v>12.46</v>
      </c>
      <c r="AE20" s="197">
        <v>0</v>
      </c>
      <c r="AF20" s="197">
        <v>0</v>
      </c>
      <c r="AG20" s="197">
        <v>-0.59</v>
      </c>
      <c r="AH20" s="197">
        <v>0</v>
      </c>
      <c r="AI20" s="197">
        <v>14.15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179.32</v>
      </c>
      <c r="AP20" s="197">
        <v>0</v>
      </c>
      <c r="AQ20" s="197">
        <v>0</v>
      </c>
      <c r="AR20" s="197">
        <v>16.14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26.23</v>
      </c>
      <c r="H21" s="197">
        <v>0</v>
      </c>
      <c r="I21" s="197">
        <v>0</v>
      </c>
      <c r="J21" s="197">
        <v>30.81</v>
      </c>
      <c r="K21" s="197">
        <v>241.66</v>
      </c>
      <c r="L21" s="197">
        <v>3.38</v>
      </c>
      <c r="M21" s="197">
        <v>2.12</v>
      </c>
      <c r="N21" s="197">
        <v>1.73</v>
      </c>
      <c r="O21" s="197">
        <v>2.44</v>
      </c>
      <c r="P21" s="197">
        <v>0</v>
      </c>
      <c r="Q21" s="197">
        <v>4.91</v>
      </c>
      <c r="R21" s="197">
        <v>7.62</v>
      </c>
      <c r="S21" s="197">
        <v>7.73</v>
      </c>
      <c r="T21" s="197">
        <v>0</v>
      </c>
      <c r="U21" s="197">
        <v>2.06</v>
      </c>
      <c r="V21" s="197">
        <v>4.0199999999999996</v>
      </c>
      <c r="W21" s="197">
        <v>13.18</v>
      </c>
      <c r="X21" s="197">
        <v>50.29</v>
      </c>
      <c r="Y21" s="197">
        <v>0</v>
      </c>
      <c r="Z21" s="197">
        <v>64.23</v>
      </c>
      <c r="AA21" s="197">
        <v>19.18</v>
      </c>
      <c r="AB21" s="197">
        <v>0</v>
      </c>
      <c r="AC21" s="197">
        <v>5.99</v>
      </c>
      <c r="AD21" s="197">
        <v>12.46</v>
      </c>
      <c r="AE21" s="197">
        <v>0</v>
      </c>
      <c r="AF21" s="197">
        <v>0</v>
      </c>
      <c r="AG21" s="197">
        <v>-0.59</v>
      </c>
      <c r="AH21" s="197">
        <v>0</v>
      </c>
      <c r="AI21" s="197">
        <v>14.15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179.32</v>
      </c>
      <c r="AP21" s="197">
        <v>0</v>
      </c>
      <c r="AQ21" s="197">
        <v>0</v>
      </c>
      <c r="AR21" s="197">
        <v>16.14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26.23</v>
      </c>
      <c r="H22" s="197">
        <v>0</v>
      </c>
      <c r="I22" s="197">
        <v>0</v>
      </c>
      <c r="J22" s="197">
        <v>30.81</v>
      </c>
      <c r="K22" s="197">
        <v>241.66</v>
      </c>
      <c r="L22" s="197">
        <v>3.38</v>
      </c>
      <c r="M22" s="197">
        <v>2.12</v>
      </c>
      <c r="N22" s="197">
        <v>1.73</v>
      </c>
      <c r="O22" s="197">
        <v>2.44</v>
      </c>
      <c r="P22" s="197">
        <v>0</v>
      </c>
      <c r="Q22" s="197">
        <v>4.91</v>
      </c>
      <c r="R22" s="197">
        <v>7.85</v>
      </c>
      <c r="S22" s="197">
        <v>7.73</v>
      </c>
      <c r="T22" s="197">
        <v>0</v>
      </c>
      <c r="U22" s="197">
        <v>2.06</v>
      </c>
      <c r="V22" s="197">
        <v>4.0199999999999996</v>
      </c>
      <c r="W22" s="197">
        <v>13.18</v>
      </c>
      <c r="X22" s="197">
        <v>50.29</v>
      </c>
      <c r="Y22" s="197">
        <v>0</v>
      </c>
      <c r="Z22" s="197">
        <v>64.23</v>
      </c>
      <c r="AA22" s="197">
        <v>19.18</v>
      </c>
      <c r="AB22" s="197">
        <v>0</v>
      </c>
      <c r="AC22" s="197">
        <v>4.99</v>
      </c>
      <c r="AD22" s="197">
        <v>12.46</v>
      </c>
      <c r="AE22" s="197">
        <v>0</v>
      </c>
      <c r="AF22" s="197">
        <v>0</v>
      </c>
      <c r="AG22" s="197">
        <v>-0.59</v>
      </c>
      <c r="AH22" s="197">
        <v>0</v>
      </c>
      <c r="AI22" s="197">
        <v>14.15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179.32</v>
      </c>
      <c r="AP22" s="197">
        <v>0</v>
      </c>
      <c r="AQ22" s="197">
        <v>0</v>
      </c>
      <c r="AR22" s="197">
        <v>16.14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26.23</v>
      </c>
      <c r="H23" s="197">
        <v>0</v>
      </c>
      <c r="I23" s="197">
        <v>0</v>
      </c>
      <c r="J23" s="197">
        <v>30.81</v>
      </c>
      <c r="K23" s="197">
        <v>241.66</v>
      </c>
      <c r="L23" s="197">
        <v>3.38</v>
      </c>
      <c r="M23" s="197">
        <v>2.12</v>
      </c>
      <c r="N23" s="197">
        <v>1.73</v>
      </c>
      <c r="O23" s="197">
        <v>2.44</v>
      </c>
      <c r="P23" s="197">
        <v>0</v>
      </c>
      <c r="Q23" s="197">
        <v>4.91</v>
      </c>
      <c r="R23" s="197">
        <v>8.34</v>
      </c>
      <c r="S23" s="197">
        <v>7.73</v>
      </c>
      <c r="T23" s="197">
        <v>0</v>
      </c>
      <c r="U23" s="197">
        <v>2.06</v>
      </c>
      <c r="V23" s="197">
        <v>4.0199999999999996</v>
      </c>
      <c r="W23" s="197">
        <v>13.18</v>
      </c>
      <c r="X23" s="197">
        <v>50.29</v>
      </c>
      <c r="Y23" s="197">
        <v>0</v>
      </c>
      <c r="Z23" s="197">
        <v>64.23</v>
      </c>
      <c r="AA23" s="197">
        <v>19.18</v>
      </c>
      <c r="AB23" s="197">
        <v>0</v>
      </c>
      <c r="AC23" s="197">
        <v>4.99</v>
      </c>
      <c r="AD23" s="197">
        <v>12.46</v>
      </c>
      <c r="AE23" s="197">
        <v>0</v>
      </c>
      <c r="AF23" s="197">
        <v>0</v>
      </c>
      <c r="AG23" s="197">
        <v>-0.59</v>
      </c>
      <c r="AH23" s="197">
        <v>0</v>
      </c>
      <c r="AI23" s="197">
        <v>14.15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179.32</v>
      </c>
      <c r="AP23" s="197">
        <v>0</v>
      </c>
      <c r="AQ23" s="197">
        <v>0</v>
      </c>
      <c r="AR23" s="197">
        <v>16.14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26.23</v>
      </c>
      <c r="H24" s="197">
        <v>0</v>
      </c>
      <c r="I24" s="197">
        <v>0</v>
      </c>
      <c r="J24" s="197">
        <v>30.81</v>
      </c>
      <c r="K24" s="197">
        <v>241.66</v>
      </c>
      <c r="L24" s="197">
        <v>3.38</v>
      </c>
      <c r="M24" s="197">
        <v>2.12</v>
      </c>
      <c r="N24" s="197">
        <v>1.73</v>
      </c>
      <c r="O24" s="197">
        <v>2.44</v>
      </c>
      <c r="P24" s="197">
        <v>0</v>
      </c>
      <c r="Q24" s="197">
        <v>4.91</v>
      </c>
      <c r="R24" s="197">
        <v>8.34</v>
      </c>
      <c r="S24" s="197">
        <v>7.73</v>
      </c>
      <c r="T24" s="197">
        <v>0</v>
      </c>
      <c r="U24" s="197">
        <v>2.06</v>
      </c>
      <c r="V24" s="197">
        <v>4.0199999999999996</v>
      </c>
      <c r="W24" s="197">
        <v>13.18</v>
      </c>
      <c r="X24" s="197">
        <v>50.29</v>
      </c>
      <c r="Y24" s="197">
        <v>0</v>
      </c>
      <c r="Z24" s="197">
        <v>64.23</v>
      </c>
      <c r="AA24" s="197">
        <v>19.18</v>
      </c>
      <c r="AB24" s="197">
        <v>0</v>
      </c>
      <c r="AC24" s="197">
        <v>4.99</v>
      </c>
      <c r="AD24" s="197">
        <v>12.46</v>
      </c>
      <c r="AE24" s="197">
        <v>0</v>
      </c>
      <c r="AF24" s="197">
        <v>0</v>
      </c>
      <c r="AG24" s="197">
        <v>-0.59</v>
      </c>
      <c r="AH24" s="197">
        <v>0</v>
      </c>
      <c r="AI24" s="197">
        <v>14.15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179.32</v>
      </c>
      <c r="AP24" s="197">
        <v>0</v>
      </c>
      <c r="AQ24" s="197">
        <v>0</v>
      </c>
      <c r="AR24" s="197">
        <v>16.14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26.23</v>
      </c>
      <c r="H25" s="197">
        <v>0</v>
      </c>
      <c r="I25" s="197">
        <v>0</v>
      </c>
      <c r="J25" s="197">
        <v>30.81</v>
      </c>
      <c r="K25" s="197">
        <v>241.66</v>
      </c>
      <c r="L25" s="197">
        <v>3.38</v>
      </c>
      <c r="M25" s="197">
        <v>2.12</v>
      </c>
      <c r="N25" s="197">
        <v>1.73</v>
      </c>
      <c r="O25" s="197">
        <v>2.44</v>
      </c>
      <c r="P25" s="197">
        <v>0</v>
      </c>
      <c r="Q25" s="197">
        <v>4.91</v>
      </c>
      <c r="R25" s="197">
        <v>9.33</v>
      </c>
      <c r="S25" s="197">
        <v>7.73</v>
      </c>
      <c r="T25" s="197">
        <v>0</v>
      </c>
      <c r="U25" s="197">
        <v>2.06</v>
      </c>
      <c r="V25" s="197">
        <v>4.0199999999999996</v>
      </c>
      <c r="W25" s="197">
        <v>13.18</v>
      </c>
      <c r="X25" s="197">
        <v>50.29</v>
      </c>
      <c r="Y25" s="197">
        <v>0</v>
      </c>
      <c r="Z25" s="197">
        <v>64.23</v>
      </c>
      <c r="AA25" s="197">
        <v>19.18</v>
      </c>
      <c r="AB25" s="197">
        <v>0</v>
      </c>
      <c r="AC25" s="197">
        <v>4.99</v>
      </c>
      <c r="AD25" s="197">
        <v>12.46</v>
      </c>
      <c r="AE25" s="197">
        <v>0</v>
      </c>
      <c r="AF25" s="197">
        <v>0</v>
      </c>
      <c r="AG25" s="197">
        <v>-0.59</v>
      </c>
      <c r="AH25" s="197">
        <v>0</v>
      </c>
      <c r="AI25" s="197">
        <v>14.15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179.32</v>
      </c>
      <c r="AP25" s="197">
        <v>0</v>
      </c>
      <c r="AQ25" s="197">
        <v>0</v>
      </c>
      <c r="AR25" s="197">
        <v>16.14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26.23</v>
      </c>
      <c r="H26" s="197">
        <v>0</v>
      </c>
      <c r="I26" s="197">
        <v>0</v>
      </c>
      <c r="J26" s="197">
        <v>30.81</v>
      </c>
      <c r="K26" s="197">
        <v>241.66</v>
      </c>
      <c r="L26" s="197">
        <v>3.38</v>
      </c>
      <c r="M26" s="197">
        <v>2.12</v>
      </c>
      <c r="N26" s="197">
        <v>1.73</v>
      </c>
      <c r="O26" s="197">
        <v>2.44</v>
      </c>
      <c r="P26" s="197">
        <v>0</v>
      </c>
      <c r="Q26" s="197">
        <v>4.91</v>
      </c>
      <c r="R26" s="197">
        <v>9.33</v>
      </c>
      <c r="S26" s="197">
        <v>7.73</v>
      </c>
      <c r="T26" s="197">
        <v>0</v>
      </c>
      <c r="U26" s="197">
        <v>2.06</v>
      </c>
      <c r="V26" s="197">
        <v>4.0199999999999996</v>
      </c>
      <c r="W26" s="197">
        <v>13.18</v>
      </c>
      <c r="X26" s="197">
        <v>50.29</v>
      </c>
      <c r="Y26" s="197">
        <v>0</v>
      </c>
      <c r="Z26" s="197">
        <v>64.23</v>
      </c>
      <c r="AA26" s="197">
        <v>19.18</v>
      </c>
      <c r="AB26" s="197">
        <v>0</v>
      </c>
      <c r="AC26" s="197">
        <v>4.99</v>
      </c>
      <c r="AD26" s="197">
        <v>12.46</v>
      </c>
      <c r="AE26" s="197">
        <v>0</v>
      </c>
      <c r="AF26" s="197">
        <v>0</v>
      </c>
      <c r="AG26" s="197">
        <v>-0.59</v>
      </c>
      <c r="AH26" s="197">
        <v>0</v>
      </c>
      <c r="AI26" s="197">
        <v>14.15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179.32</v>
      </c>
      <c r="AP26" s="197">
        <v>0</v>
      </c>
      <c r="AQ26" s="197">
        <v>0</v>
      </c>
      <c r="AR26" s="197">
        <v>15.68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26.23</v>
      </c>
      <c r="H27" s="197">
        <v>0</v>
      </c>
      <c r="I27" s="197">
        <v>0</v>
      </c>
      <c r="J27" s="197">
        <v>30.81</v>
      </c>
      <c r="K27" s="197">
        <v>241.66</v>
      </c>
      <c r="L27" s="197">
        <v>3.38</v>
      </c>
      <c r="M27" s="197">
        <v>2.12</v>
      </c>
      <c r="N27" s="197">
        <v>1.73</v>
      </c>
      <c r="O27" s="197">
        <v>2.44</v>
      </c>
      <c r="P27" s="197">
        <v>0</v>
      </c>
      <c r="Q27" s="197">
        <v>4.91</v>
      </c>
      <c r="R27" s="197">
        <v>9.33</v>
      </c>
      <c r="S27" s="197">
        <v>7.72</v>
      </c>
      <c r="T27" s="197">
        <v>0</v>
      </c>
      <c r="U27" s="197">
        <v>2.06</v>
      </c>
      <c r="V27" s="197">
        <v>4.0199999999999996</v>
      </c>
      <c r="W27" s="197">
        <v>13.18</v>
      </c>
      <c r="X27" s="197">
        <v>50.29</v>
      </c>
      <c r="Y27" s="197">
        <v>0</v>
      </c>
      <c r="Z27" s="197">
        <v>64.23</v>
      </c>
      <c r="AA27" s="197">
        <v>19.18</v>
      </c>
      <c r="AB27" s="197">
        <v>0</v>
      </c>
      <c r="AC27" s="197">
        <v>4.99</v>
      </c>
      <c r="AD27" s="197">
        <v>12.46</v>
      </c>
      <c r="AE27" s="197">
        <v>0</v>
      </c>
      <c r="AF27" s="197">
        <v>0</v>
      </c>
      <c r="AG27" s="197">
        <v>-0.59</v>
      </c>
      <c r="AH27" s="197">
        <v>0</v>
      </c>
      <c r="AI27" s="197">
        <v>14.15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179.32</v>
      </c>
      <c r="AP27" s="197">
        <v>0</v>
      </c>
      <c r="AQ27" s="197">
        <v>0</v>
      </c>
      <c r="AR27" s="197">
        <v>15.68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26.23</v>
      </c>
      <c r="H28" s="197">
        <v>0</v>
      </c>
      <c r="I28" s="197">
        <v>0</v>
      </c>
      <c r="J28" s="197">
        <v>30.81</v>
      </c>
      <c r="K28" s="197">
        <v>241.66</v>
      </c>
      <c r="L28" s="197">
        <v>3.38</v>
      </c>
      <c r="M28" s="197">
        <v>2.12</v>
      </c>
      <c r="N28" s="197">
        <v>1.73</v>
      </c>
      <c r="O28" s="197">
        <v>2.44</v>
      </c>
      <c r="P28" s="197">
        <v>0</v>
      </c>
      <c r="Q28" s="197">
        <v>4.91</v>
      </c>
      <c r="R28" s="197">
        <v>10.31</v>
      </c>
      <c r="S28" s="197">
        <v>7.72</v>
      </c>
      <c r="T28" s="197">
        <v>0</v>
      </c>
      <c r="U28" s="197">
        <v>2.06</v>
      </c>
      <c r="V28" s="197">
        <v>4.0199999999999996</v>
      </c>
      <c r="W28" s="197">
        <v>13.18</v>
      </c>
      <c r="X28" s="197">
        <v>50.29</v>
      </c>
      <c r="Y28" s="197">
        <v>0</v>
      </c>
      <c r="Z28" s="197">
        <v>64.23</v>
      </c>
      <c r="AA28" s="197">
        <v>19.18</v>
      </c>
      <c r="AB28" s="197">
        <v>0</v>
      </c>
      <c r="AC28" s="197">
        <v>4.99</v>
      </c>
      <c r="AD28" s="197">
        <v>12.46</v>
      </c>
      <c r="AE28" s="197">
        <v>0</v>
      </c>
      <c r="AF28" s="197">
        <v>0</v>
      </c>
      <c r="AG28" s="197">
        <v>-0.59</v>
      </c>
      <c r="AH28" s="197">
        <v>0</v>
      </c>
      <c r="AI28" s="197">
        <v>14.15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179.32</v>
      </c>
      <c r="AP28" s="197">
        <v>0</v>
      </c>
      <c r="AQ28" s="197">
        <v>0</v>
      </c>
      <c r="AR28" s="197">
        <v>15.68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26.23</v>
      </c>
      <c r="H29" s="197">
        <v>0</v>
      </c>
      <c r="I29" s="197">
        <v>0</v>
      </c>
      <c r="J29" s="197">
        <v>30.81</v>
      </c>
      <c r="K29" s="197">
        <v>241.66</v>
      </c>
      <c r="L29" s="197">
        <v>3.38</v>
      </c>
      <c r="M29" s="197">
        <v>2.12</v>
      </c>
      <c r="N29" s="197">
        <v>1.73</v>
      </c>
      <c r="O29" s="197">
        <v>2.44</v>
      </c>
      <c r="P29" s="197">
        <v>0</v>
      </c>
      <c r="Q29" s="197">
        <v>4.91</v>
      </c>
      <c r="R29" s="197">
        <v>10.31</v>
      </c>
      <c r="S29" s="197">
        <v>7.72</v>
      </c>
      <c r="T29" s="197">
        <v>0</v>
      </c>
      <c r="U29" s="197">
        <v>2.06</v>
      </c>
      <c r="V29" s="197">
        <v>4.0199999999999996</v>
      </c>
      <c r="W29" s="197">
        <v>13.18</v>
      </c>
      <c r="X29" s="197">
        <v>50.29</v>
      </c>
      <c r="Y29" s="197">
        <v>0</v>
      </c>
      <c r="Z29" s="197">
        <v>64.23</v>
      </c>
      <c r="AA29" s="197">
        <v>19.18</v>
      </c>
      <c r="AB29" s="197">
        <v>0</v>
      </c>
      <c r="AC29" s="197">
        <v>4.99</v>
      </c>
      <c r="AD29" s="197">
        <v>12.46</v>
      </c>
      <c r="AE29" s="197">
        <v>0</v>
      </c>
      <c r="AF29" s="197">
        <v>0</v>
      </c>
      <c r="AG29" s="197">
        <v>-0.59</v>
      </c>
      <c r="AH29" s="197">
        <v>0</v>
      </c>
      <c r="AI29" s="197">
        <v>14.15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179.32</v>
      </c>
      <c r="AP29" s="197">
        <v>0</v>
      </c>
      <c r="AQ29" s="197">
        <v>0</v>
      </c>
      <c r="AR29" s="197">
        <v>15.68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26.23</v>
      </c>
      <c r="H30" s="197">
        <v>0</v>
      </c>
      <c r="I30" s="197">
        <v>0</v>
      </c>
      <c r="J30" s="197">
        <v>30.81</v>
      </c>
      <c r="K30" s="197">
        <v>241.66</v>
      </c>
      <c r="L30" s="197">
        <v>3.38</v>
      </c>
      <c r="M30" s="197">
        <v>2.12</v>
      </c>
      <c r="N30" s="197">
        <v>1.73</v>
      </c>
      <c r="O30" s="197">
        <v>2.44</v>
      </c>
      <c r="P30" s="197">
        <v>0</v>
      </c>
      <c r="Q30" s="197">
        <v>4.91</v>
      </c>
      <c r="R30" s="197">
        <v>11.37</v>
      </c>
      <c r="S30" s="197">
        <v>7.72</v>
      </c>
      <c r="T30" s="197">
        <v>0</v>
      </c>
      <c r="U30" s="197">
        <v>2.06</v>
      </c>
      <c r="V30" s="197">
        <v>4.0199999999999996</v>
      </c>
      <c r="W30" s="197">
        <v>13.18</v>
      </c>
      <c r="X30" s="197">
        <v>50.29</v>
      </c>
      <c r="Y30" s="197">
        <v>0</v>
      </c>
      <c r="Z30" s="197">
        <v>64.23</v>
      </c>
      <c r="AA30" s="197">
        <v>19.18</v>
      </c>
      <c r="AB30" s="197">
        <v>0</v>
      </c>
      <c r="AC30" s="197">
        <v>4.99</v>
      </c>
      <c r="AD30" s="197">
        <v>12.46</v>
      </c>
      <c r="AE30" s="197">
        <v>0</v>
      </c>
      <c r="AF30" s="197">
        <v>0</v>
      </c>
      <c r="AG30" s="197">
        <v>-0.59</v>
      </c>
      <c r="AH30" s="197">
        <v>0</v>
      </c>
      <c r="AI30" s="197">
        <v>14.15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179.32</v>
      </c>
      <c r="AP30" s="197">
        <v>0</v>
      </c>
      <c r="AQ30" s="197">
        <v>0</v>
      </c>
      <c r="AR30" s="197">
        <v>15.68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26.23</v>
      </c>
      <c r="H31" s="197">
        <v>0</v>
      </c>
      <c r="I31" s="197">
        <v>0</v>
      </c>
      <c r="J31" s="197">
        <v>30.81</v>
      </c>
      <c r="K31" s="197">
        <v>241.66</v>
      </c>
      <c r="L31" s="197">
        <v>3.38</v>
      </c>
      <c r="M31" s="197">
        <v>2.12</v>
      </c>
      <c r="N31" s="197">
        <v>1.73</v>
      </c>
      <c r="O31" s="197">
        <v>2.44</v>
      </c>
      <c r="P31" s="197">
        <v>0</v>
      </c>
      <c r="Q31" s="197">
        <v>4.91</v>
      </c>
      <c r="R31" s="197">
        <v>13.33</v>
      </c>
      <c r="S31" s="197">
        <v>7.72</v>
      </c>
      <c r="T31" s="197">
        <v>0</v>
      </c>
      <c r="U31" s="197">
        <v>2.06</v>
      </c>
      <c r="V31" s="197">
        <v>4.0199999999999996</v>
      </c>
      <c r="W31" s="197">
        <v>13.18</v>
      </c>
      <c r="X31" s="197">
        <v>50.29</v>
      </c>
      <c r="Y31" s="197">
        <v>0</v>
      </c>
      <c r="Z31" s="197">
        <v>64.23</v>
      </c>
      <c r="AA31" s="197">
        <v>19.18</v>
      </c>
      <c r="AB31" s="197">
        <v>0</v>
      </c>
      <c r="AC31" s="197">
        <v>4.99</v>
      </c>
      <c r="AD31" s="197">
        <v>12.46</v>
      </c>
      <c r="AE31" s="197">
        <v>0</v>
      </c>
      <c r="AF31" s="197">
        <v>0</v>
      </c>
      <c r="AG31" s="197">
        <v>-0.59</v>
      </c>
      <c r="AH31" s="197">
        <v>0</v>
      </c>
      <c r="AI31" s="197">
        <v>14.15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179.32</v>
      </c>
      <c r="AP31" s="197">
        <v>0</v>
      </c>
      <c r="AQ31" s="197">
        <v>0</v>
      </c>
      <c r="AR31" s="197">
        <v>15.68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26.23</v>
      </c>
      <c r="H32" s="197">
        <v>0</v>
      </c>
      <c r="I32" s="197">
        <v>0</v>
      </c>
      <c r="J32" s="197">
        <v>30.81</v>
      </c>
      <c r="K32" s="197">
        <v>241.66</v>
      </c>
      <c r="L32" s="197">
        <v>3.38</v>
      </c>
      <c r="M32" s="197">
        <v>2.12</v>
      </c>
      <c r="N32" s="197">
        <v>1.73</v>
      </c>
      <c r="O32" s="197">
        <v>2.44</v>
      </c>
      <c r="P32" s="197">
        <v>0</v>
      </c>
      <c r="Q32" s="197">
        <v>4.91</v>
      </c>
      <c r="R32" s="197">
        <v>13.33</v>
      </c>
      <c r="S32" s="197">
        <v>7.72</v>
      </c>
      <c r="T32" s="197">
        <v>0</v>
      </c>
      <c r="U32" s="197">
        <v>2.06</v>
      </c>
      <c r="V32" s="197">
        <v>4.0199999999999996</v>
      </c>
      <c r="W32" s="197">
        <v>13.18</v>
      </c>
      <c r="X32" s="197">
        <v>50.29</v>
      </c>
      <c r="Y32" s="197">
        <v>0</v>
      </c>
      <c r="Z32" s="197">
        <v>64.23</v>
      </c>
      <c r="AA32" s="197">
        <v>19.18</v>
      </c>
      <c r="AB32" s="197">
        <v>0</v>
      </c>
      <c r="AC32" s="197">
        <v>3.99</v>
      </c>
      <c r="AD32" s="197">
        <v>12.46</v>
      </c>
      <c r="AE32" s="197">
        <v>0</v>
      </c>
      <c r="AF32" s="197">
        <v>0</v>
      </c>
      <c r="AG32" s="197">
        <v>-0.59</v>
      </c>
      <c r="AH32" s="197">
        <v>0</v>
      </c>
      <c r="AI32" s="197">
        <v>14.15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179.32</v>
      </c>
      <c r="AP32" s="197">
        <v>0</v>
      </c>
      <c r="AQ32" s="197">
        <v>0</v>
      </c>
      <c r="AR32" s="197">
        <v>15.68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26.23</v>
      </c>
      <c r="H33" s="197">
        <v>0</v>
      </c>
      <c r="I33" s="197">
        <v>0</v>
      </c>
      <c r="J33" s="197">
        <v>30.81</v>
      </c>
      <c r="K33" s="197">
        <v>241.66</v>
      </c>
      <c r="L33" s="197">
        <v>3.38</v>
      </c>
      <c r="M33" s="197">
        <v>2.12</v>
      </c>
      <c r="N33" s="197">
        <v>1.73</v>
      </c>
      <c r="O33" s="197">
        <v>2.44</v>
      </c>
      <c r="P33" s="197">
        <v>0</v>
      </c>
      <c r="Q33" s="197">
        <v>4.91</v>
      </c>
      <c r="R33" s="197">
        <v>14.75</v>
      </c>
      <c r="S33" s="197">
        <v>6.76</v>
      </c>
      <c r="T33" s="197">
        <v>0</v>
      </c>
      <c r="U33" s="197">
        <v>2.06</v>
      </c>
      <c r="V33" s="197">
        <v>4.0199999999999996</v>
      </c>
      <c r="W33" s="197">
        <v>13.18</v>
      </c>
      <c r="X33" s="197">
        <v>50.29</v>
      </c>
      <c r="Y33" s="197">
        <v>0</v>
      </c>
      <c r="Z33" s="197">
        <v>64.23</v>
      </c>
      <c r="AA33" s="197">
        <v>19.18</v>
      </c>
      <c r="AB33" s="197">
        <v>0</v>
      </c>
      <c r="AC33" s="197">
        <v>3.99</v>
      </c>
      <c r="AD33" s="197">
        <v>12.46</v>
      </c>
      <c r="AE33" s="197">
        <v>0</v>
      </c>
      <c r="AF33" s="197">
        <v>0</v>
      </c>
      <c r="AG33" s="197">
        <v>-0.59</v>
      </c>
      <c r="AH33" s="197">
        <v>0</v>
      </c>
      <c r="AI33" s="197">
        <v>14.15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179.32</v>
      </c>
      <c r="AP33" s="197">
        <v>0</v>
      </c>
      <c r="AQ33" s="197">
        <v>0</v>
      </c>
      <c r="AR33" s="197">
        <v>15.68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26.23</v>
      </c>
      <c r="H34" s="197">
        <v>0</v>
      </c>
      <c r="I34" s="197">
        <v>0</v>
      </c>
      <c r="J34" s="197">
        <v>30.81</v>
      </c>
      <c r="K34" s="197">
        <v>241.66</v>
      </c>
      <c r="L34" s="197">
        <v>3.38</v>
      </c>
      <c r="M34" s="197">
        <v>2.12</v>
      </c>
      <c r="N34" s="197">
        <v>1.73</v>
      </c>
      <c r="O34" s="197">
        <v>2.44</v>
      </c>
      <c r="P34" s="197">
        <v>0</v>
      </c>
      <c r="Q34" s="197">
        <v>4.91</v>
      </c>
      <c r="R34" s="197">
        <v>14.75</v>
      </c>
      <c r="S34" s="197">
        <v>7.73</v>
      </c>
      <c r="T34" s="197">
        <v>0</v>
      </c>
      <c r="U34" s="197">
        <v>2.06</v>
      </c>
      <c r="V34" s="197">
        <v>4.0199999999999996</v>
      </c>
      <c r="W34" s="197">
        <v>13.18</v>
      </c>
      <c r="X34" s="197">
        <v>50.29</v>
      </c>
      <c r="Y34" s="197">
        <v>0</v>
      </c>
      <c r="Z34" s="197">
        <v>64.23</v>
      </c>
      <c r="AA34" s="197">
        <v>19.18</v>
      </c>
      <c r="AB34" s="197">
        <v>0</v>
      </c>
      <c r="AC34" s="197">
        <v>3.99</v>
      </c>
      <c r="AD34" s="197">
        <v>12.46</v>
      </c>
      <c r="AE34" s="197">
        <v>0</v>
      </c>
      <c r="AF34" s="197">
        <v>0</v>
      </c>
      <c r="AG34" s="197">
        <v>-0.59</v>
      </c>
      <c r="AH34" s="197">
        <v>0</v>
      </c>
      <c r="AI34" s="197">
        <v>14.15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179.32</v>
      </c>
      <c r="AP34" s="197">
        <v>0</v>
      </c>
      <c r="AQ34" s="197">
        <v>0</v>
      </c>
      <c r="AR34" s="197">
        <v>15.68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26.23</v>
      </c>
      <c r="H35" s="197">
        <v>0</v>
      </c>
      <c r="I35" s="197">
        <v>0</v>
      </c>
      <c r="J35" s="197">
        <v>30.81</v>
      </c>
      <c r="K35" s="197">
        <v>241.66</v>
      </c>
      <c r="L35" s="197">
        <v>3.38</v>
      </c>
      <c r="M35" s="197">
        <v>36.71</v>
      </c>
      <c r="N35" s="197">
        <v>13.21</v>
      </c>
      <c r="O35" s="197">
        <v>2.44</v>
      </c>
      <c r="P35" s="197">
        <v>15.93</v>
      </c>
      <c r="Q35" s="197">
        <v>4.91</v>
      </c>
      <c r="R35" s="197">
        <v>14.75</v>
      </c>
      <c r="S35" s="197">
        <v>7.73</v>
      </c>
      <c r="T35" s="197">
        <v>0</v>
      </c>
      <c r="U35" s="197">
        <v>2.06</v>
      </c>
      <c r="V35" s="197">
        <v>4.0199999999999996</v>
      </c>
      <c r="W35" s="197">
        <v>13.18</v>
      </c>
      <c r="X35" s="197">
        <v>50.29</v>
      </c>
      <c r="Y35" s="197">
        <v>0</v>
      </c>
      <c r="Z35" s="197">
        <v>64.23</v>
      </c>
      <c r="AA35" s="197">
        <v>19.18</v>
      </c>
      <c r="AB35" s="197">
        <v>0</v>
      </c>
      <c r="AC35" s="197">
        <v>3.99</v>
      </c>
      <c r="AD35" s="197">
        <v>12.46</v>
      </c>
      <c r="AE35" s="197">
        <v>0</v>
      </c>
      <c r="AF35" s="197">
        <v>0</v>
      </c>
      <c r="AG35" s="197">
        <v>-0.59</v>
      </c>
      <c r="AH35" s="197">
        <v>0</v>
      </c>
      <c r="AI35" s="197">
        <v>14.15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179.32</v>
      </c>
      <c r="AP35" s="197">
        <v>0</v>
      </c>
      <c r="AQ35" s="197">
        <v>0</v>
      </c>
      <c r="AR35" s="197">
        <v>15.22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26.23</v>
      </c>
      <c r="H36" s="197">
        <v>0</v>
      </c>
      <c r="I36" s="197">
        <v>0</v>
      </c>
      <c r="J36" s="197">
        <v>30.81</v>
      </c>
      <c r="K36" s="197">
        <v>241.66</v>
      </c>
      <c r="L36" s="197">
        <v>3.38</v>
      </c>
      <c r="M36" s="197">
        <v>36.71</v>
      </c>
      <c r="N36" s="197">
        <v>13.21</v>
      </c>
      <c r="O36" s="197">
        <v>2.44</v>
      </c>
      <c r="P36" s="197">
        <v>15.93</v>
      </c>
      <c r="Q36" s="197">
        <v>4.91</v>
      </c>
      <c r="R36" s="197">
        <v>14.75</v>
      </c>
      <c r="S36" s="197">
        <v>7.73</v>
      </c>
      <c r="T36" s="197">
        <v>0</v>
      </c>
      <c r="U36" s="197">
        <v>2.06</v>
      </c>
      <c r="V36" s="197">
        <v>4.0199999999999996</v>
      </c>
      <c r="W36" s="197">
        <v>13.18</v>
      </c>
      <c r="X36" s="197">
        <v>50.29</v>
      </c>
      <c r="Y36" s="197">
        <v>0</v>
      </c>
      <c r="Z36" s="197">
        <v>64.23</v>
      </c>
      <c r="AA36" s="197">
        <v>19.18</v>
      </c>
      <c r="AB36" s="197">
        <v>0</v>
      </c>
      <c r="AC36" s="197">
        <v>4.99</v>
      </c>
      <c r="AD36" s="197">
        <v>12.46</v>
      </c>
      <c r="AE36" s="197">
        <v>0</v>
      </c>
      <c r="AF36" s="197">
        <v>0</v>
      </c>
      <c r="AG36" s="197">
        <v>-0.59</v>
      </c>
      <c r="AH36" s="197">
        <v>0</v>
      </c>
      <c r="AI36" s="197">
        <v>14.15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179.32</v>
      </c>
      <c r="AP36" s="197">
        <v>0</v>
      </c>
      <c r="AQ36" s="197">
        <v>0</v>
      </c>
      <c r="AR36" s="197">
        <v>15.22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26.23</v>
      </c>
      <c r="H37" s="197">
        <v>0</v>
      </c>
      <c r="I37" s="197">
        <v>0</v>
      </c>
      <c r="J37" s="197">
        <v>30.81</v>
      </c>
      <c r="K37" s="197">
        <v>241.66</v>
      </c>
      <c r="L37" s="197">
        <v>3.38</v>
      </c>
      <c r="M37" s="197">
        <v>36.71</v>
      </c>
      <c r="N37" s="197">
        <v>13.21</v>
      </c>
      <c r="O37" s="197">
        <v>2.44</v>
      </c>
      <c r="P37" s="197">
        <v>15.93</v>
      </c>
      <c r="Q37" s="197">
        <v>4.91</v>
      </c>
      <c r="R37" s="197">
        <v>14.75</v>
      </c>
      <c r="S37" s="197">
        <v>7.73</v>
      </c>
      <c r="T37" s="197">
        <v>0</v>
      </c>
      <c r="U37" s="197">
        <v>2.06</v>
      </c>
      <c r="V37" s="197">
        <v>4.0199999999999996</v>
      </c>
      <c r="W37" s="197">
        <v>13.18</v>
      </c>
      <c r="X37" s="197">
        <v>50.29</v>
      </c>
      <c r="Y37" s="197">
        <v>0</v>
      </c>
      <c r="Z37" s="197">
        <v>64.23</v>
      </c>
      <c r="AA37" s="197">
        <v>19.18</v>
      </c>
      <c r="AB37" s="197">
        <v>0</v>
      </c>
      <c r="AC37" s="197">
        <v>4.99</v>
      </c>
      <c r="AD37" s="197">
        <v>12.46</v>
      </c>
      <c r="AE37" s="197">
        <v>0</v>
      </c>
      <c r="AF37" s="197">
        <v>0</v>
      </c>
      <c r="AG37" s="197">
        <v>-0.59</v>
      </c>
      <c r="AH37" s="197">
        <v>0</v>
      </c>
      <c r="AI37" s="197">
        <v>14.15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179.32</v>
      </c>
      <c r="AP37" s="197">
        <v>0</v>
      </c>
      <c r="AQ37" s="197">
        <v>0</v>
      </c>
      <c r="AR37" s="197">
        <v>15.22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26.23</v>
      </c>
      <c r="H38" s="197">
        <v>0</v>
      </c>
      <c r="I38" s="197">
        <v>0</v>
      </c>
      <c r="J38" s="197">
        <v>30.81</v>
      </c>
      <c r="K38" s="197">
        <v>241.66</v>
      </c>
      <c r="L38" s="197">
        <v>3.38</v>
      </c>
      <c r="M38" s="197">
        <v>36.71</v>
      </c>
      <c r="N38" s="197">
        <v>13.21</v>
      </c>
      <c r="O38" s="197">
        <v>2.44</v>
      </c>
      <c r="P38" s="197">
        <v>15.93</v>
      </c>
      <c r="Q38" s="197">
        <v>4.91</v>
      </c>
      <c r="R38" s="197">
        <v>14.75</v>
      </c>
      <c r="S38" s="197">
        <v>7.73</v>
      </c>
      <c r="T38" s="197">
        <v>0</v>
      </c>
      <c r="U38" s="197">
        <v>2.06</v>
      </c>
      <c r="V38" s="197">
        <v>4.0199999999999996</v>
      </c>
      <c r="W38" s="197">
        <v>13.18</v>
      </c>
      <c r="X38" s="197">
        <v>50.29</v>
      </c>
      <c r="Y38" s="197">
        <v>0</v>
      </c>
      <c r="Z38" s="197">
        <v>64.23</v>
      </c>
      <c r="AA38" s="197">
        <v>19.18</v>
      </c>
      <c r="AB38" s="197">
        <v>0</v>
      </c>
      <c r="AC38" s="197">
        <v>4.99</v>
      </c>
      <c r="AD38" s="197">
        <v>12.46</v>
      </c>
      <c r="AE38" s="197">
        <v>0</v>
      </c>
      <c r="AF38" s="197">
        <v>0</v>
      </c>
      <c r="AG38" s="197">
        <v>-0.59</v>
      </c>
      <c r="AH38" s="197">
        <v>0</v>
      </c>
      <c r="AI38" s="197">
        <v>14.15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179.32</v>
      </c>
      <c r="AP38" s="197">
        <v>0</v>
      </c>
      <c r="AQ38" s="197">
        <v>0</v>
      </c>
      <c r="AR38" s="197">
        <v>15.22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26.23</v>
      </c>
      <c r="H39" s="197">
        <v>0</v>
      </c>
      <c r="I39" s="197">
        <v>0</v>
      </c>
      <c r="J39" s="197">
        <v>30.81</v>
      </c>
      <c r="K39" s="197">
        <v>241.66</v>
      </c>
      <c r="L39" s="197">
        <v>3.38</v>
      </c>
      <c r="M39" s="197">
        <v>36.71</v>
      </c>
      <c r="N39" s="197">
        <v>13.21</v>
      </c>
      <c r="O39" s="197">
        <v>2.44</v>
      </c>
      <c r="P39" s="197">
        <v>15.93</v>
      </c>
      <c r="Q39" s="197">
        <v>4.91</v>
      </c>
      <c r="R39" s="197">
        <v>14.8</v>
      </c>
      <c r="S39" s="197">
        <v>7.59</v>
      </c>
      <c r="T39" s="197">
        <v>0</v>
      </c>
      <c r="U39" s="197">
        <v>2.06</v>
      </c>
      <c r="V39" s="197">
        <v>4.0199999999999996</v>
      </c>
      <c r="W39" s="197">
        <v>13.67</v>
      </c>
      <c r="X39" s="197">
        <v>50.29</v>
      </c>
      <c r="Y39" s="197">
        <v>0</v>
      </c>
      <c r="Z39" s="197">
        <v>64.23</v>
      </c>
      <c r="AA39" s="197">
        <v>19.2</v>
      </c>
      <c r="AB39" s="197">
        <v>0</v>
      </c>
      <c r="AC39" s="197">
        <v>4.99</v>
      </c>
      <c r="AD39" s="197">
        <v>12.46</v>
      </c>
      <c r="AE39" s="197">
        <v>0</v>
      </c>
      <c r="AF39" s="197">
        <v>0</v>
      </c>
      <c r="AG39" s="197">
        <v>-0.59</v>
      </c>
      <c r="AH39" s="197">
        <v>0</v>
      </c>
      <c r="AI39" s="197">
        <v>14.15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179.32</v>
      </c>
      <c r="AP39" s="197">
        <v>0</v>
      </c>
      <c r="AQ39" s="197">
        <v>0</v>
      </c>
      <c r="AR39" s="197">
        <v>15.22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26.23</v>
      </c>
      <c r="H40" s="197">
        <v>0</v>
      </c>
      <c r="I40" s="197">
        <v>0</v>
      </c>
      <c r="J40" s="197">
        <v>30.81</v>
      </c>
      <c r="K40" s="197">
        <v>241.66</v>
      </c>
      <c r="L40" s="197">
        <v>3.38</v>
      </c>
      <c r="M40" s="197">
        <v>36.71</v>
      </c>
      <c r="N40" s="197">
        <v>13.21</v>
      </c>
      <c r="O40" s="197">
        <v>2.44</v>
      </c>
      <c r="P40" s="197">
        <v>15.93</v>
      </c>
      <c r="Q40" s="197">
        <v>4.91</v>
      </c>
      <c r="R40" s="197">
        <v>14.75</v>
      </c>
      <c r="S40" s="197">
        <v>7.72</v>
      </c>
      <c r="T40" s="197">
        <v>0</v>
      </c>
      <c r="U40" s="197">
        <v>2.06</v>
      </c>
      <c r="V40" s="197">
        <v>4.0199999999999996</v>
      </c>
      <c r="W40" s="197">
        <v>13.67</v>
      </c>
      <c r="X40" s="197">
        <v>50.29</v>
      </c>
      <c r="Y40" s="197">
        <v>0</v>
      </c>
      <c r="Z40" s="197">
        <v>64.23</v>
      </c>
      <c r="AA40" s="197">
        <v>19.2</v>
      </c>
      <c r="AB40" s="197">
        <v>0</v>
      </c>
      <c r="AC40" s="197">
        <v>4.99</v>
      </c>
      <c r="AD40" s="197">
        <v>12.46</v>
      </c>
      <c r="AE40" s="197">
        <v>0</v>
      </c>
      <c r="AF40" s="197">
        <v>0</v>
      </c>
      <c r="AG40" s="197">
        <v>-0.59</v>
      </c>
      <c r="AH40" s="197">
        <v>0</v>
      </c>
      <c r="AI40" s="197">
        <v>14.15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179.32</v>
      </c>
      <c r="AP40" s="197">
        <v>0</v>
      </c>
      <c r="AQ40" s="197">
        <v>0</v>
      </c>
      <c r="AR40" s="197">
        <v>15.22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26.23</v>
      </c>
      <c r="H41" s="197">
        <v>0</v>
      </c>
      <c r="I41" s="197">
        <v>0</v>
      </c>
      <c r="J41" s="197">
        <v>30.81</v>
      </c>
      <c r="K41" s="197">
        <v>187.65</v>
      </c>
      <c r="L41" s="197">
        <v>3.38</v>
      </c>
      <c r="M41" s="197">
        <v>6.34</v>
      </c>
      <c r="N41" s="197">
        <v>1.94</v>
      </c>
      <c r="O41" s="197">
        <v>2.44</v>
      </c>
      <c r="P41" s="197">
        <v>15.93</v>
      </c>
      <c r="Q41" s="197">
        <v>4</v>
      </c>
      <c r="R41" s="197">
        <v>14.75</v>
      </c>
      <c r="S41" s="197">
        <v>6.63</v>
      </c>
      <c r="T41" s="197">
        <v>0</v>
      </c>
      <c r="U41" s="197">
        <v>2.06</v>
      </c>
      <c r="V41" s="197">
        <v>4.0199999999999996</v>
      </c>
      <c r="W41" s="197">
        <v>13.67</v>
      </c>
      <c r="X41" s="197">
        <v>50.29</v>
      </c>
      <c r="Y41" s="197">
        <v>0</v>
      </c>
      <c r="Z41" s="197">
        <v>64.23</v>
      </c>
      <c r="AA41" s="197">
        <v>19.18</v>
      </c>
      <c r="AB41" s="197">
        <v>0</v>
      </c>
      <c r="AC41" s="197">
        <v>4.99</v>
      </c>
      <c r="AD41" s="197">
        <v>12.46</v>
      </c>
      <c r="AE41" s="197">
        <v>0</v>
      </c>
      <c r="AF41" s="197">
        <v>0</v>
      </c>
      <c r="AG41" s="197">
        <v>-0.59</v>
      </c>
      <c r="AH41" s="197">
        <v>0</v>
      </c>
      <c r="AI41" s="197">
        <v>14.15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179.32</v>
      </c>
      <c r="AP41" s="197">
        <v>0</v>
      </c>
      <c r="AQ41" s="197">
        <v>0</v>
      </c>
      <c r="AR41" s="197">
        <v>15.22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26.23</v>
      </c>
      <c r="H42" s="197">
        <v>0</v>
      </c>
      <c r="I42" s="197">
        <v>0</v>
      </c>
      <c r="J42" s="197">
        <v>30.81</v>
      </c>
      <c r="K42" s="197">
        <v>187.65</v>
      </c>
      <c r="L42" s="197">
        <v>3.38</v>
      </c>
      <c r="M42" s="197">
        <v>5.77</v>
      </c>
      <c r="N42" s="197">
        <v>1.73</v>
      </c>
      <c r="O42" s="197">
        <v>2.44</v>
      </c>
      <c r="P42" s="197">
        <v>15.93</v>
      </c>
      <c r="Q42" s="197">
        <v>3.94</v>
      </c>
      <c r="R42" s="197">
        <v>14.75</v>
      </c>
      <c r="S42" s="197">
        <v>6.45</v>
      </c>
      <c r="T42" s="197">
        <v>0</v>
      </c>
      <c r="U42" s="197">
        <v>2.06</v>
      </c>
      <c r="V42" s="197">
        <v>4.0199999999999996</v>
      </c>
      <c r="W42" s="197">
        <v>13.67</v>
      </c>
      <c r="X42" s="197">
        <v>50.29</v>
      </c>
      <c r="Y42" s="197">
        <v>0</v>
      </c>
      <c r="Z42" s="197">
        <v>64.23</v>
      </c>
      <c r="AA42" s="197">
        <v>19.18</v>
      </c>
      <c r="AB42" s="197">
        <v>0</v>
      </c>
      <c r="AC42" s="197">
        <v>4.99</v>
      </c>
      <c r="AD42" s="197">
        <v>12.46</v>
      </c>
      <c r="AE42" s="197">
        <v>0</v>
      </c>
      <c r="AF42" s="197">
        <v>0</v>
      </c>
      <c r="AG42" s="197">
        <v>-0.59</v>
      </c>
      <c r="AH42" s="197">
        <v>0</v>
      </c>
      <c r="AI42" s="197">
        <v>14.15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179.32</v>
      </c>
      <c r="AP42" s="197">
        <v>0</v>
      </c>
      <c r="AQ42" s="197">
        <v>0</v>
      </c>
      <c r="AR42" s="197">
        <v>15.22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26.23</v>
      </c>
      <c r="H43" s="197">
        <v>0</v>
      </c>
      <c r="I43" s="197">
        <v>0</v>
      </c>
      <c r="J43" s="197">
        <v>30.81</v>
      </c>
      <c r="K43" s="197">
        <v>187.65</v>
      </c>
      <c r="L43" s="197">
        <v>3.38</v>
      </c>
      <c r="M43" s="197">
        <v>2.15</v>
      </c>
      <c r="N43" s="197">
        <v>1.73</v>
      </c>
      <c r="O43" s="197">
        <v>2.44</v>
      </c>
      <c r="P43" s="197">
        <v>15.93</v>
      </c>
      <c r="Q43" s="197">
        <v>3.94</v>
      </c>
      <c r="R43" s="197">
        <v>14.75</v>
      </c>
      <c r="S43" s="197">
        <v>6.46</v>
      </c>
      <c r="T43" s="197">
        <v>0</v>
      </c>
      <c r="U43" s="197">
        <v>2.06</v>
      </c>
      <c r="V43" s="197">
        <v>4.0199999999999996</v>
      </c>
      <c r="W43" s="197">
        <v>13.5</v>
      </c>
      <c r="X43" s="197">
        <v>50.29</v>
      </c>
      <c r="Y43" s="197">
        <v>0</v>
      </c>
      <c r="Z43" s="197">
        <v>64.23</v>
      </c>
      <c r="AA43" s="197">
        <v>19.18</v>
      </c>
      <c r="AB43" s="197">
        <v>0</v>
      </c>
      <c r="AC43" s="197">
        <v>5.99</v>
      </c>
      <c r="AD43" s="197">
        <v>12.46</v>
      </c>
      <c r="AE43" s="197">
        <v>0</v>
      </c>
      <c r="AF43" s="197">
        <v>0</v>
      </c>
      <c r="AG43" s="197">
        <v>-0.59</v>
      </c>
      <c r="AH43" s="197">
        <v>0</v>
      </c>
      <c r="AI43" s="197">
        <v>14.15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171.54</v>
      </c>
      <c r="AP43" s="197">
        <v>0</v>
      </c>
      <c r="AQ43" s="197">
        <v>0</v>
      </c>
      <c r="AR43" s="197">
        <v>14.76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26.23</v>
      </c>
      <c r="H44" s="197">
        <v>0</v>
      </c>
      <c r="I44" s="197">
        <v>0</v>
      </c>
      <c r="J44" s="197">
        <v>30.81</v>
      </c>
      <c r="K44" s="197">
        <v>187.65</v>
      </c>
      <c r="L44" s="197">
        <v>3.38</v>
      </c>
      <c r="M44" s="197">
        <v>2.12</v>
      </c>
      <c r="N44" s="197">
        <v>1.73</v>
      </c>
      <c r="O44" s="197">
        <v>2.44</v>
      </c>
      <c r="P44" s="197">
        <v>15.93</v>
      </c>
      <c r="Q44" s="197">
        <v>3.94</v>
      </c>
      <c r="R44" s="197">
        <v>14.75</v>
      </c>
      <c r="S44" s="197">
        <v>6.46</v>
      </c>
      <c r="T44" s="197">
        <v>0</v>
      </c>
      <c r="U44" s="197">
        <v>2.06</v>
      </c>
      <c r="V44" s="197">
        <v>4.0199999999999996</v>
      </c>
      <c r="W44" s="197">
        <v>13.5</v>
      </c>
      <c r="X44" s="197">
        <v>50.29</v>
      </c>
      <c r="Y44" s="197">
        <v>0</v>
      </c>
      <c r="Z44" s="197">
        <v>64.23</v>
      </c>
      <c r="AA44" s="197">
        <v>19.18</v>
      </c>
      <c r="AB44" s="197">
        <v>0</v>
      </c>
      <c r="AC44" s="197">
        <v>5.99</v>
      </c>
      <c r="AD44" s="197">
        <v>12.46</v>
      </c>
      <c r="AE44" s="197">
        <v>0</v>
      </c>
      <c r="AF44" s="197">
        <v>0</v>
      </c>
      <c r="AG44" s="197">
        <v>-0.59</v>
      </c>
      <c r="AH44" s="197">
        <v>0</v>
      </c>
      <c r="AI44" s="197">
        <v>14.15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171.54</v>
      </c>
      <c r="AP44" s="197">
        <v>0</v>
      </c>
      <c r="AQ44" s="197">
        <v>0</v>
      </c>
      <c r="AR44" s="197">
        <v>14.76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26.23</v>
      </c>
      <c r="H45" s="197">
        <v>0</v>
      </c>
      <c r="I45" s="197">
        <v>0</v>
      </c>
      <c r="J45" s="197">
        <v>30.81</v>
      </c>
      <c r="K45" s="197">
        <v>229.05</v>
      </c>
      <c r="L45" s="197">
        <v>3.38</v>
      </c>
      <c r="M45" s="197">
        <v>2.12</v>
      </c>
      <c r="N45" s="197">
        <v>1.73</v>
      </c>
      <c r="O45" s="197">
        <v>2.44</v>
      </c>
      <c r="P45" s="197">
        <v>0.92</v>
      </c>
      <c r="Q45" s="197">
        <v>3.94</v>
      </c>
      <c r="R45" s="197">
        <v>14.75</v>
      </c>
      <c r="S45" s="197">
        <v>6.46</v>
      </c>
      <c r="T45" s="197">
        <v>0</v>
      </c>
      <c r="U45" s="197">
        <v>2.06</v>
      </c>
      <c r="V45" s="197">
        <v>4.0199999999999996</v>
      </c>
      <c r="W45" s="197">
        <v>13.5</v>
      </c>
      <c r="X45" s="197">
        <v>50.29</v>
      </c>
      <c r="Y45" s="197">
        <v>0</v>
      </c>
      <c r="Z45" s="197">
        <v>64.23</v>
      </c>
      <c r="AA45" s="197">
        <v>19.18</v>
      </c>
      <c r="AB45" s="197">
        <v>0</v>
      </c>
      <c r="AC45" s="197">
        <v>5.99</v>
      </c>
      <c r="AD45" s="197">
        <v>12.46</v>
      </c>
      <c r="AE45" s="197">
        <v>0</v>
      </c>
      <c r="AF45" s="197">
        <v>0</v>
      </c>
      <c r="AG45" s="197">
        <v>-0.59</v>
      </c>
      <c r="AH45" s="197">
        <v>0</v>
      </c>
      <c r="AI45" s="197">
        <v>14.15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171.54</v>
      </c>
      <c r="AP45" s="197">
        <v>0</v>
      </c>
      <c r="AQ45" s="197">
        <v>0</v>
      </c>
      <c r="AR45" s="197">
        <v>14.76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26.23</v>
      </c>
      <c r="H46" s="197">
        <v>0</v>
      </c>
      <c r="I46" s="197">
        <v>0</v>
      </c>
      <c r="J46" s="197">
        <v>30.81</v>
      </c>
      <c r="K46" s="197">
        <v>212.79</v>
      </c>
      <c r="L46" s="197">
        <v>3.38</v>
      </c>
      <c r="M46" s="197">
        <v>2.12</v>
      </c>
      <c r="N46" s="197">
        <v>1.73</v>
      </c>
      <c r="O46" s="197">
        <v>2.44</v>
      </c>
      <c r="P46" s="197">
        <v>0.92</v>
      </c>
      <c r="Q46" s="197">
        <v>4.91</v>
      </c>
      <c r="R46" s="197">
        <v>14.75</v>
      </c>
      <c r="S46" s="197">
        <v>6.46</v>
      </c>
      <c r="T46" s="197">
        <v>0</v>
      </c>
      <c r="U46" s="197">
        <v>2.06</v>
      </c>
      <c r="V46" s="197">
        <v>4.0199999999999996</v>
      </c>
      <c r="W46" s="197">
        <v>13.5</v>
      </c>
      <c r="X46" s="197">
        <v>50.29</v>
      </c>
      <c r="Y46" s="197">
        <v>0</v>
      </c>
      <c r="Z46" s="197">
        <v>64.23</v>
      </c>
      <c r="AA46" s="197">
        <v>19.18</v>
      </c>
      <c r="AB46" s="197">
        <v>0</v>
      </c>
      <c r="AC46" s="197">
        <v>5.99</v>
      </c>
      <c r="AD46" s="197">
        <v>12.46</v>
      </c>
      <c r="AE46" s="197">
        <v>0</v>
      </c>
      <c r="AF46" s="197">
        <v>0</v>
      </c>
      <c r="AG46" s="197">
        <v>-0.59</v>
      </c>
      <c r="AH46" s="197">
        <v>0</v>
      </c>
      <c r="AI46" s="197">
        <v>14.15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171.54</v>
      </c>
      <c r="AP46" s="197">
        <v>0</v>
      </c>
      <c r="AQ46" s="197">
        <v>0</v>
      </c>
      <c r="AR46" s="197">
        <v>14.76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26.23</v>
      </c>
      <c r="H47" s="197">
        <v>0</v>
      </c>
      <c r="I47" s="197">
        <v>0</v>
      </c>
      <c r="J47" s="197">
        <v>30.81</v>
      </c>
      <c r="K47" s="197">
        <v>235.76</v>
      </c>
      <c r="L47" s="197">
        <v>3.38</v>
      </c>
      <c r="M47" s="197">
        <v>2.12</v>
      </c>
      <c r="N47" s="197">
        <v>1.73</v>
      </c>
      <c r="O47" s="197">
        <v>2.44</v>
      </c>
      <c r="P47" s="197">
        <v>0.92</v>
      </c>
      <c r="Q47" s="197">
        <v>3.94</v>
      </c>
      <c r="R47" s="197">
        <v>1.34</v>
      </c>
      <c r="S47" s="197">
        <v>6.45</v>
      </c>
      <c r="T47" s="197">
        <v>0</v>
      </c>
      <c r="U47" s="197">
        <v>2.06</v>
      </c>
      <c r="V47" s="197">
        <v>4.0199999999999996</v>
      </c>
      <c r="W47" s="197">
        <v>13.5</v>
      </c>
      <c r="X47" s="197">
        <v>50.29</v>
      </c>
      <c r="Y47" s="197">
        <v>0</v>
      </c>
      <c r="Z47" s="197">
        <v>64.23</v>
      </c>
      <c r="AA47" s="197">
        <v>19.18</v>
      </c>
      <c r="AB47" s="197">
        <v>0</v>
      </c>
      <c r="AC47" s="197">
        <v>5.99</v>
      </c>
      <c r="AD47" s="197">
        <v>12.46</v>
      </c>
      <c r="AE47" s="197">
        <v>0</v>
      </c>
      <c r="AF47" s="197">
        <v>0</v>
      </c>
      <c r="AG47" s="197">
        <v>-0.59</v>
      </c>
      <c r="AH47" s="197">
        <v>0</v>
      </c>
      <c r="AI47" s="197">
        <v>14.15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171.54</v>
      </c>
      <c r="AP47" s="197">
        <v>0</v>
      </c>
      <c r="AQ47" s="197">
        <v>0</v>
      </c>
      <c r="AR47" s="197">
        <v>14.76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26.23</v>
      </c>
      <c r="H48" s="197">
        <v>0</v>
      </c>
      <c r="I48" s="197">
        <v>0</v>
      </c>
      <c r="J48" s="197">
        <v>30.81</v>
      </c>
      <c r="K48" s="197">
        <v>241.67</v>
      </c>
      <c r="L48" s="197">
        <v>3.38</v>
      </c>
      <c r="M48" s="197">
        <v>2.12</v>
      </c>
      <c r="N48" s="197">
        <v>1.73</v>
      </c>
      <c r="O48" s="197">
        <v>2.44</v>
      </c>
      <c r="P48" s="197">
        <v>0.92</v>
      </c>
      <c r="Q48" s="197">
        <v>3.94</v>
      </c>
      <c r="R48" s="197">
        <v>1.34</v>
      </c>
      <c r="S48" s="197">
        <v>6.45</v>
      </c>
      <c r="T48" s="197">
        <v>0</v>
      </c>
      <c r="U48" s="197">
        <v>2.06</v>
      </c>
      <c r="V48" s="197">
        <v>4.0199999999999996</v>
      </c>
      <c r="W48" s="197">
        <v>13.5</v>
      </c>
      <c r="X48" s="197">
        <v>50.29</v>
      </c>
      <c r="Y48" s="197">
        <v>0</v>
      </c>
      <c r="Z48" s="197">
        <v>64.23</v>
      </c>
      <c r="AA48" s="197">
        <v>19.18</v>
      </c>
      <c r="AB48" s="197">
        <v>0</v>
      </c>
      <c r="AC48" s="197">
        <v>5.99</v>
      </c>
      <c r="AD48" s="197">
        <v>12.46</v>
      </c>
      <c r="AE48" s="197">
        <v>0</v>
      </c>
      <c r="AF48" s="197">
        <v>0</v>
      </c>
      <c r="AG48" s="197">
        <v>-0.59</v>
      </c>
      <c r="AH48" s="197">
        <v>0</v>
      </c>
      <c r="AI48" s="197">
        <v>14.15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171.54</v>
      </c>
      <c r="AP48" s="197">
        <v>0</v>
      </c>
      <c r="AQ48" s="197">
        <v>0</v>
      </c>
      <c r="AR48" s="197">
        <v>14.76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26.23</v>
      </c>
      <c r="H49" s="197">
        <v>0</v>
      </c>
      <c r="I49" s="197">
        <v>0</v>
      </c>
      <c r="J49" s="197">
        <v>30.81</v>
      </c>
      <c r="K49" s="197">
        <v>194.02</v>
      </c>
      <c r="L49" s="197">
        <v>3.38</v>
      </c>
      <c r="M49" s="197">
        <v>2.12</v>
      </c>
      <c r="N49" s="197">
        <v>1.73</v>
      </c>
      <c r="O49" s="197">
        <v>2.44</v>
      </c>
      <c r="P49" s="197">
        <v>0.92</v>
      </c>
      <c r="Q49" s="197">
        <v>3.94</v>
      </c>
      <c r="R49" s="197">
        <v>5.88</v>
      </c>
      <c r="S49" s="197">
        <v>6.46</v>
      </c>
      <c r="T49" s="197">
        <v>0</v>
      </c>
      <c r="U49" s="197">
        <v>2.06</v>
      </c>
      <c r="V49" s="197">
        <v>4.0199999999999996</v>
      </c>
      <c r="W49" s="197">
        <v>3.09</v>
      </c>
      <c r="X49" s="197">
        <v>50.29</v>
      </c>
      <c r="Y49" s="197">
        <v>0</v>
      </c>
      <c r="Z49" s="197">
        <v>64.23</v>
      </c>
      <c r="AA49" s="197">
        <v>19.18</v>
      </c>
      <c r="AB49" s="197">
        <v>0</v>
      </c>
      <c r="AC49" s="197">
        <v>5.99</v>
      </c>
      <c r="AD49" s="197">
        <v>12.46</v>
      </c>
      <c r="AE49" s="197">
        <v>0</v>
      </c>
      <c r="AF49" s="197">
        <v>0</v>
      </c>
      <c r="AG49" s="197">
        <v>-0.59</v>
      </c>
      <c r="AH49" s="197">
        <v>0</v>
      </c>
      <c r="AI49" s="197">
        <v>14.15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171.54</v>
      </c>
      <c r="AP49" s="197">
        <v>0</v>
      </c>
      <c r="AQ49" s="197">
        <v>0</v>
      </c>
      <c r="AR49" s="197">
        <v>14.76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26.23</v>
      </c>
      <c r="H50" s="197">
        <v>0</v>
      </c>
      <c r="I50" s="197">
        <v>0</v>
      </c>
      <c r="J50" s="197">
        <v>30.81</v>
      </c>
      <c r="K50" s="197">
        <v>187.65</v>
      </c>
      <c r="L50" s="197">
        <v>3.38</v>
      </c>
      <c r="M50" s="197">
        <v>2.12</v>
      </c>
      <c r="N50" s="197">
        <v>1.73</v>
      </c>
      <c r="O50" s="197">
        <v>2.44</v>
      </c>
      <c r="P50" s="197">
        <v>0.92</v>
      </c>
      <c r="Q50" s="197">
        <v>3.94</v>
      </c>
      <c r="R50" s="197">
        <v>5.88</v>
      </c>
      <c r="S50" s="197">
        <v>6.46</v>
      </c>
      <c r="T50" s="197">
        <v>0</v>
      </c>
      <c r="U50" s="197">
        <v>2.06</v>
      </c>
      <c r="V50" s="197">
        <v>4.0199999999999996</v>
      </c>
      <c r="W50" s="197">
        <v>3.09</v>
      </c>
      <c r="X50" s="197">
        <v>50.29</v>
      </c>
      <c r="Y50" s="197">
        <v>0</v>
      </c>
      <c r="Z50" s="197">
        <v>64.23</v>
      </c>
      <c r="AA50" s="197">
        <v>19.18</v>
      </c>
      <c r="AB50" s="197">
        <v>0</v>
      </c>
      <c r="AC50" s="197">
        <v>5.99</v>
      </c>
      <c r="AD50" s="197">
        <v>12.46</v>
      </c>
      <c r="AE50" s="197">
        <v>0</v>
      </c>
      <c r="AF50" s="197">
        <v>0</v>
      </c>
      <c r="AG50" s="197">
        <v>-0.59</v>
      </c>
      <c r="AH50" s="197">
        <v>0</v>
      </c>
      <c r="AI50" s="197">
        <v>14.15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171.54</v>
      </c>
      <c r="AP50" s="197">
        <v>0</v>
      </c>
      <c r="AQ50" s="197">
        <v>0</v>
      </c>
      <c r="AR50" s="197">
        <v>14.76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26.23</v>
      </c>
      <c r="H51" s="197">
        <v>0</v>
      </c>
      <c r="I51" s="197">
        <v>0</v>
      </c>
      <c r="J51" s="197">
        <v>30.81</v>
      </c>
      <c r="K51" s="197">
        <v>187.65</v>
      </c>
      <c r="L51" s="197">
        <v>3.38</v>
      </c>
      <c r="M51" s="197">
        <v>2.12</v>
      </c>
      <c r="N51" s="197">
        <v>1.73</v>
      </c>
      <c r="O51" s="197">
        <v>2.44</v>
      </c>
      <c r="P51" s="197">
        <v>0.92</v>
      </c>
      <c r="Q51" s="197">
        <v>4.91</v>
      </c>
      <c r="R51" s="197">
        <v>5.88</v>
      </c>
      <c r="S51" s="197">
        <v>6.46</v>
      </c>
      <c r="T51" s="197">
        <v>0</v>
      </c>
      <c r="U51" s="197">
        <v>2.06</v>
      </c>
      <c r="V51" s="197">
        <v>4.0199999999999996</v>
      </c>
      <c r="W51" s="197">
        <v>3.09</v>
      </c>
      <c r="X51" s="197">
        <v>50.29</v>
      </c>
      <c r="Y51" s="197">
        <v>0</v>
      </c>
      <c r="Z51" s="197">
        <v>64.23</v>
      </c>
      <c r="AA51" s="197">
        <v>19.18</v>
      </c>
      <c r="AB51" s="197">
        <v>0</v>
      </c>
      <c r="AC51" s="197">
        <v>6.99</v>
      </c>
      <c r="AD51" s="197">
        <v>12.46</v>
      </c>
      <c r="AE51" s="197">
        <v>0</v>
      </c>
      <c r="AF51" s="197">
        <v>0</v>
      </c>
      <c r="AG51" s="197">
        <v>-0.59</v>
      </c>
      <c r="AH51" s="197">
        <v>0</v>
      </c>
      <c r="AI51" s="197">
        <v>14.15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171.54</v>
      </c>
      <c r="AP51" s="197">
        <v>0</v>
      </c>
      <c r="AQ51" s="197">
        <v>0</v>
      </c>
      <c r="AR51" s="197">
        <v>14.76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26.23</v>
      </c>
      <c r="H52" s="197">
        <v>0</v>
      </c>
      <c r="I52" s="197">
        <v>0</v>
      </c>
      <c r="J52" s="197">
        <v>30.81</v>
      </c>
      <c r="K52" s="197">
        <v>187.65</v>
      </c>
      <c r="L52" s="197">
        <v>3.38</v>
      </c>
      <c r="M52" s="197">
        <v>2.12</v>
      </c>
      <c r="N52" s="197">
        <v>1.73</v>
      </c>
      <c r="O52" s="197">
        <v>2.44</v>
      </c>
      <c r="P52" s="197">
        <v>0.92</v>
      </c>
      <c r="Q52" s="197">
        <v>3.94</v>
      </c>
      <c r="R52" s="197">
        <v>5.88</v>
      </c>
      <c r="S52" s="197">
        <v>6.46</v>
      </c>
      <c r="T52" s="197">
        <v>0</v>
      </c>
      <c r="U52" s="197">
        <v>2.06</v>
      </c>
      <c r="V52" s="197">
        <v>4.0199999999999996</v>
      </c>
      <c r="W52" s="197">
        <v>3.09</v>
      </c>
      <c r="X52" s="197">
        <v>50.29</v>
      </c>
      <c r="Y52" s="197">
        <v>0</v>
      </c>
      <c r="Z52" s="197">
        <v>64.23</v>
      </c>
      <c r="AA52" s="197">
        <v>19.18</v>
      </c>
      <c r="AB52" s="197">
        <v>0</v>
      </c>
      <c r="AC52" s="197">
        <v>6.99</v>
      </c>
      <c r="AD52" s="197">
        <v>12.46</v>
      </c>
      <c r="AE52" s="197">
        <v>0</v>
      </c>
      <c r="AF52" s="197">
        <v>0</v>
      </c>
      <c r="AG52" s="197">
        <v>-0.59</v>
      </c>
      <c r="AH52" s="197">
        <v>0</v>
      </c>
      <c r="AI52" s="197">
        <v>14.15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171.54</v>
      </c>
      <c r="AP52" s="197">
        <v>0</v>
      </c>
      <c r="AQ52" s="197">
        <v>0</v>
      </c>
      <c r="AR52" s="197">
        <v>14.76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26.23</v>
      </c>
      <c r="H53" s="197">
        <v>0</v>
      </c>
      <c r="I53" s="197">
        <v>0</v>
      </c>
      <c r="J53" s="197">
        <v>30.81</v>
      </c>
      <c r="K53" s="197">
        <v>187.65</v>
      </c>
      <c r="L53" s="197">
        <v>3.38</v>
      </c>
      <c r="M53" s="197">
        <v>2.12</v>
      </c>
      <c r="N53" s="197">
        <v>1.73</v>
      </c>
      <c r="O53" s="197">
        <v>2.44</v>
      </c>
      <c r="P53" s="197">
        <v>0.92</v>
      </c>
      <c r="Q53" s="197">
        <v>4.91</v>
      </c>
      <c r="R53" s="197">
        <v>5.88</v>
      </c>
      <c r="S53" s="197">
        <v>7.72</v>
      </c>
      <c r="T53" s="197">
        <v>0</v>
      </c>
      <c r="U53" s="197">
        <v>2.06</v>
      </c>
      <c r="V53" s="197">
        <v>4.0199999999999996</v>
      </c>
      <c r="W53" s="197">
        <v>3.09</v>
      </c>
      <c r="X53" s="197">
        <v>50.29</v>
      </c>
      <c r="Y53" s="197">
        <v>0</v>
      </c>
      <c r="Z53" s="197">
        <v>64.23</v>
      </c>
      <c r="AA53" s="197">
        <v>19.18</v>
      </c>
      <c r="AB53" s="197">
        <v>0</v>
      </c>
      <c r="AC53" s="197">
        <v>6.99</v>
      </c>
      <c r="AD53" s="197">
        <v>12.46</v>
      </c>
      <c r="AE53" s="197">
        <v>0</v>
      </c>
      <c r="AF53" s="197">
        <v>0</v>
      </c>
      <c r="AG53" s="197">
        <v>-0.59</v>
      </c>
      <c r="AH53" s="197">
        <v>0</v>
      </c>
      <c r="AI53" s="197">
        <v>14.15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171.54</v>
      </c>
      <c r="AP53" s="197">
        <v>0</v>
      </c>
      <c r="AQ53" s="197">
        <v>0</v>
      </c>
      <c r="AR53" s="197">
        <v>14.76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26.23</v>
      </c>
      <c r="H54" s="197">
        <v>0</v>
      </c>
      <c r="I54" s="197">
        <v>0</v>
      </c>
      <c r="J54" s="197">
        <v>30.81</v>
      </c>
      <c r="K54" s="197">
        <v>187.65</v>
      </c>
      <c r="L54" s="197">
        <v>3.38</v>
      </c>
      <c r="M54" s="197">
        <v>2.12</v>
      </c>
      <c r="N54" s="197">
        <v>1.73</v>
      </c>
      <c r="O54" s="197">
        <v>2.44</v>
      </c>
      <c r="P54" s="197">
        <v>0.92</v>
      </c>
      <c r="Q54" s="197">
        <v>4.91</v>
      </c>
      <c r="R54" s="197">
        <v>5.88</v>
      </c>
      <c r="S54" s="197">
        <v>6.45</v>
      </c>
      <c r="T54" s="197">
        <v>0</v>
      </c>
      <c r="U54" s="197">
        <v>2.06</v>
      </c>
      <c r="V54" s="197">
        <v>4.0199999999999996</v>
      </c>
      <c r="W54" s="197">
        <v>3.09</v>
      </c>
      <c r="X54" s="197">
        <v>50.29</v>
      </c>
      <c r="Y54" s="197">
        <v>0</v>
      </c>
      <c r="Z54" s="197">
        <v>64.23</v>
      </c>
      <c r="AA54" s="197">
        <v>19.18</v>
      </c>
      <c r="AB54" s="197">
        <v>0</v>
      </c>
      <c r="AC54" s="197">
        <v>6.99</v>
      </c>
      <c r="AD54" s="197">
        <v>12.46</v>
      </c>
      <c r="AE54" s="197">
        <v>0</v>
      </c>
      <c r="AF54" s="197">
        <v>0</v>
      </c>
      <c r="AG54" s="197">
        <v>-0.59</v>
      </c>
      <c r="AH54" s="197">
        <v>0</v>
      </c>
      <c r="AI54" s="197">
        <v>14.15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171.54</v>
      </c>
      <c r="AP54" s="197">
        <v>0</v>
      </c>
      <c r="AQ54" s="197">
        <v>0</v>
      </c>
      <c r="AR54" s="197">
        <v>14.3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26.23</v>
      </c>
      <c r="H55" s="197">
        <v>0</v>
      </c>
      <c r="I55" s="197">
        <v>0</v>
      </c>
      <c r="J55" s="197">
        <v>30.81</v>
      </c>
      <c r="K55" s="197">
        <v>241.66</v>
      </c>
      <c r="L55" s="197">
        <v>3.38</v>
      </c>
      <c r="M55" s="197">
        <v>2.12</v>
      </c>
      <c r="N55" s="197">
        <v>1.73</v>
      </c>
      <c r="O55" s="197">
        <v>2.44</v>
      </c>
      <c r="P55" s="197">
        <v>0.92</v>
      </c>
      <c r="Q55" s="197">
        <v>4.91</v>
      </c>
      <c r="R55" s="197">
        <v>5.88</v>
      </c>
      <c r="S55" s="197">
        <v>7.72</v>
      </c>
      <c r="T55" s="197">
        <v>0</v>
      </c>
      <c r="U55" s="197">
        <v>2.06</v>
      </c>
      <c r="V55" s="197">
        <v>4.0199999999999996</v>
      </c>
      <c r="W55" s="197">
        <v>3.09</v>
      </c>
      <c r="X55" s="197">
        <v>50.29</v>
      </c>
      <c r="Y55" s="197">
        <v>0</v>
      </c>
      <c r="Z55" s="197">
        <v>64.23</v>
      </c>
      <c r="AA55" s="197">
        <v>19.18</v>
      </c>
      <c r="AB55" s="197">
        <v>0</v>
      </c>
      <c r="AC55" s="197">
        <v>7.61</v>
      </c>
      <c r="AD55" s="197">
        <v>12.46</v>
      </c>
      <c r="AE55" s="197">
        <v>0</v>
      </c>
      <c r="AF55" s="197">
        <v>0</v>
      </c>
      <c r="AG55" s="197">
        <v>-0.59</v>
      </c>
      <c r="AH55" s="197">
        <v>0</v>
      </c>
      <c r="AI55" s="197">
        <v>14.15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171.54</v>
      </c>
      <c r="AP55" s="197">
        <v>0</v>
      </c>
      <c r="AQ55" s="197">
        <v>0</v>
      </c>
      <c r="AR55" s="197">
        <v>14.3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26.23</v>
      </c>
      <c r="H56" s="197">
        <v>0</v>
      </c>
      <c r="I56" s="197">
        <v>0</v>
      </c>
      <c r="J56" s="197">
        <v>30.81</v>
      </c>
      <c r="K56" s="197">
        <v>187.65</v>
      </c>
      <c r="L56" s="197">
        <v>3.38</v>
      </c>
      <c r="M56" s="197">
        <v>2.12</v>
      </c>
      <c r="N56" s="197">
        <v>1.73</v>
      </c>
      <c r="O56" s="197">
        <v>2.44</v>
      </c>
      <c r="P56" s="197">
        <v>0.92</v>
      </c>
      <c r="Q56" s="197">
        <v>3.94</v>
      </c>
      <c r="R56" s="197">
        <v>5.88</v>
      </c>
      <c r="S56" s="197">
        <v>6.45</v>
      </c>
      <c r="T56" s="197">
        <v>0</v>
      </c>
      <c r="U56" s="197">
        <v>2.06</v>
      </c>
      <c r="V56" s="197">
        <v>4.0199999999999996</v>
      </c>
      <c r="W56" s="197">
        <v>3.09</v>
      </c>
      <c r="X56" s="197">
        <v>50.29</v>
      </c>
      <c r="Y56" s="197">
        <v>0</v>
      </c>
      <c r="Z56" s="197">
        <v>64.23</v>
      </c>
      <c r="AA56" s="197">
        <v>19.18</v>
      </c>
      <c r="AB56" s="197">
        <v>0</v>
      </c>
      <c r="AC56" s="197">
        <v>7.61</v>
      </c>
      <c r="AD56" s="197">
        <v>12.46</v>
      </c>
      <c r="AE56" s="197">
        <v>0</v>
      </c>
      <c r="AF56" s="197">
        <v>0</v>
      </c>
      <c r="AG56" s="197">
        <v>-0.59</v>
      </c>
      <c r="AH56" s="197">
        <v>0</v>
      </c>
      <c r="AI56" s="197">
        <v>14.15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171.54</v>
      </c>
      <c r="AP56" s="197">
        <v>0</v>
      </c>
      <c r="AQ56" s="197">
        <v>0</v>
      </c>
      <c r="AR56" s="197">
        <v>14.3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26.23</v>
      </c>
      <c r="H57" s="197">
        <v>0</v>
      </c>
      <c r="I57" s="197">
        <v>0</v>
      </c>
      <c r="J57" s="197">
        <v>30.81</v>
      </c>
      <c r="K57" s="197">
        <v>229.06</v>
      </c>
      <c r="L57" s="197">
        <v>3.38</v>
      </c>
      <c r="M57" s="197">
        <v>2.12</v>
      </c>
      <c r="N57" s="197">
        <v>1.73</v>
      </c>
      <c r="O57" s="197">
        <v>2.44</v>
      </c>
      <c r="P57" s="197">
        <v>0.92</v>
      </c>
      <c r="Q57" s="197">
        <v>3.94</v>
      </c>
      <c r="R57" s="197">
        <v>5.88</v>
      </c>
      <c r="S57" s="197">
        <v>6.46</v>
      </c>
      <c r="T57" s="197">
        <v>0</v>
      </c>
      <c r="U57" s="197">
        <v>2.06</v>
      </c>
      <c r="V57" s="197">
        <v>4.0199999999999996</v>
      </c>
      <c r="W57" s="197">
        <v>3.69</v>
      </c>
      <c r="X57" s="197">
        <v>50.29</v>
      </c>
      <c r="Y57" s="197">
        <v>0</v>
      </c>
      <c r="Z57" s="197">
        <v>64.23</v>
      </c>
      <c r="AA57" s="197">
        <v>19.18</v>
      </c>
      <c r="AB57" s="197">
        <v>0</v>
      </c>
      <c r="AC57" s="197">
        <v>7.61</v>
      </c>
      <c r="AD57" s="197">
        <v>12.46</v>
      </c>
      <c r="AE57" s="197">
        <v>0</v>
      </c>
      <c r="AF57" s="197">
        <v>0</v>
      </c>
      <c r="AG57" s="197">
        <v>-0.59</v>
      </c>
      <c r="AH57" s="197">
        <v>0</v>
      </c>
      <c r="AI57" s="197">
        <v>14.15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171.54</v>
      </c>
      <c r="AP57" s="197">
        <v>0</v>
      </c>
      <c r="AQ57" s="197">
        <v>0</v>
      </c>
      <c r="AR57" s="197">
        <v>14.3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26.23</v>
      </c>
      <c r="H58" s="197">
        <v>0</v>
      </c>
      <c r="I58" s="197">
        <v>0</v>
      </c>
      <c r="J58" s="197">
        <v>30.81</v>
      </c>
      <c r="K58" s="197">
        <v>241.66</v>
      </c>
      <c r="L58" s="197">
        <v>3.38</v>
      </c>
      <c r="M58" s="197">
        <v>2.12</v>
      </c>
      <c r="N58" s="197">
        <v>1.73</v>
      </c>
      <c r="O58" s="197">
        <v>2.44</v>
      </c>
      <c r="P58" s="197">
        <v>0.92</v>
      </c>
      <c r="Q58" s="197">
        <v>3.94</v>
      </c>
      <c r="R58" s="197">
        <v>5.88</v>
      </c>
      <c r="S58" s="197">
        <v>6.46</v>
      </c>
      <c r="T58" s="197">
        <v>0</v>
      </c>
      <c r="U58" s="197">
        <v>2.06</v>
      </c>
      <c r="V58" s="197">
        <v>4.0199999999999996</v>
      </c>
      <c r="W58" s="197">
        <v>3.69</v>
      </c>
      <c r="X58" s="197">
        <v>50.29</v>
      </c>
      <c r="Y58" s="197">
        <v>0</v>
      </c>
      <c r="Z58" s="197">
        <v>64.23</v>
      </c>
      <c r="AA58" s="197">
        <v>19.18</v>
      </c>
      <c r="AB58" s="197">
        <v>0</v>
      </c>
      <c r="AC58" s="197">
        <v>7.61</v>
      </c>
      <c r="AD58" s="197">
        <v>12.46</v>
      </c>
      <c r="AE58" s="197">
        <v>0</v>
      </c>
      <c r="AF58" s="197">
        <v>0</v>
      </c>
      <c r="AG58" s="197">
        <v>-0.59</v>
      </c>
      <c r="AH58" s="197">
        <v>0</v>
      </c>
      <c r="AI58" s="197">
        <v>14.15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171.54</v>
      </c>
      <c r="AP58" s="197">
        <v>0</v>
      </c>
      <c r="AQ58" s="197">
        <v>0</v>
      </c>
      <c r="AR58" s="197">
        <v>14.3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26.23</v>
      </c>
      <c r="H59" s="197">
        <v>0</v>
      </c>
      <c r="I59" s="197">
        <v>0</v>
      </c>
      <c r="J59" s="197">
        <v>30.81</v>
      </c>
      <c r="K59" s="197">
        <v>241.99</v>
      </c>
      <c r="L59" s="197">
        <v>3.39</v>
      </c>
      <c r="M59" s="197">
        <v>2.12</v>
      </c>
      <c r="N59" s="197">
        <v>1.73</v>
      </c>
      <c r="O59" s="197">
        <v>2.44</v>
      </c>
      <c r="P59" s="197">
        <v>0.92</v>
      </c>
      <c r="Q59" s="197">
        <v>3.94</v>
      </c>
      <c r="R59" s="197">
        <v>5.88</v>
      </c>
      <c r="S59" s="197">
        <v>6.46</v>
      </c>
      <c r="T59" s="197">
        <v>0</v>
      </c>
      <c r="U59" s="197">
        <v>2.06</v>
      </c>
      <c r="V59" s="197">
        <v>4.17</v>
      </c>
      <c r="W59" s="197">
        <v>3.69</v>
      </c>
      <c r="X59" s="197">
        <v>50.29</v>
      </c>
      <c r="Y59" s="197">
        <v>0</v>
      </c>
      <c r="Z59" s="197">
        <v>64.23</v>
      </c>
      <c r="AA59" s="197">
        <v>19.18</v>
      </c>
      <c r="AB59" s="197">
        <v>0</v>
      </c>
      <c r="AC59" s="197">
        <v>7.61</v>
      </c>
      <c r="AD59" s="197">
        <v>12.46</v>
      </c>
      <c r="AE59" s="197">
        <v>0</v>
      </c>
      <c r="AF59" s="197">
        <v>0</v>
      </c>
      <c r="AG59" s="197">
        <v>-0.59</v>
      </c>
      <c r="AH59" s="197">
        <v>0</v>
      </c>
      <c r="AI59" s="197">
        <v>14.15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171.54</v>
      </c>
      <c r="AP59" s="197">
        <v>0</v>
      </c>
      <c r="AQ59" s="197">
        <v>0</v>
      </c>
      <c r="AR59" s="197">
        <v>13.83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27.67</v>
      </c>
      <c r="H60" s="197">
        <v>0</v>
      </c>
      <c r="I60" s="197">
        <v>0</v>
      </c>
      <c r="J60" s="197">
        <v>30.81</v>
      </c>
      <c r="K60" s="197">
        <v>241.66</v>
      </c>
      <c r="L60" s="197">
        <v>3.38</v>
      </c>
      <c r="M60" s="197">
        <v>2.12</v>
      </c>
      <c r="N60" s="197">
        <v>1.73</v>
      </c>
      <c r="O60" s="197">
        <v>2.44</v>
      </c>
      <c r="P60" s="197">
        <v>0.92</v>
      </c>
      <c r="Q60" s="197">
        <v>4.91</v>
      </c>
      <c r="R60" s="197">
        <v>5.88</v>
      </c>
      <c r="S60" s="197">
        <v>7.73</v>
      </c>
      <c r="T60" s="197">
        <v>0</v>
      </c>
      <c r="U60" s="197">
        <v>2.06</v>
      </c>
      <c r="V60" s="197">
        <v>4.17</v>
      </c>
      <c r="W60" s="197">
        <v>3.69</v>
      </c>
      <c r="X60" s="197">
        <v>50.29</v>
      </c>
      <c r="Y60" s="197">
        <v>0</v>
      </c>
      <c r="Z60" s="197">
        <v>64.23</v>
      </c>
      <c r="AA60" s="197">
        <v>19.18</v>
      </c>
      <c r="AB60" s="197">
        <v>0</v>
      </c>
      <c r="AC60" s="197">
        <v>7.61</v>
      </c>
      <c r="AD60" s="197">
        <v>12.46</v>
      </c>
      <c r="AE60" s="197">
        <v>0</v>
      </c>
      <c r="AF60" s="197">
        <v>0</v>
      </c>
      <c r="AG60" s="197">
        <v>-0.59</v>
      </c>
      <c r="AH60" s="197">
        <v>0</v>
      </c>
      <c r="AI60" s="197">
        <v>14.15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171.54</v>
      </c>
      <c r="AP60" s="197">
        <v>0</v>
      </c>
      <c r="AQ60" s="197">
        <v>0</v>
      </c>
      <c r="AR60" s="197">
        <v>13.83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27.67</v>
      </c>
      <c r="H61" s="197">
        <v>0</v>
      </c>
      <c r="I61" s="197">
        <v>0</v>
      </c>
      <c r="J61" s="197">
        <v>30.81</v>
      </c>
      <c r="K61" s="197">
        <v>241.66</v>
      </c>
      <c r="L61" s="197">
        <v>3.38</v>
      </c>
      <c r="M61" s="197">
        <v>2.12</v>
      </c>
      <c r="N61" s="197">
        <v>1.73</v>
      </c>
      <c r="O61" s="197">
        <v>2.44</v>
      </c>
      <c r="P61" s="197">
        <v>0.92</v>
      </c>
      <c r="Q61" s="197">
        <v>4.91</v>
      </c>
      <c r="R61" s="197">
        <v>5.88</v>
      </c>
      <c r="S61" s="197">
        <v>7.72</v>
      </c>
      <c r="T61" s="197">
        <v>0</v>
      </c>
      <c r="U61" s="197">
        <v>2.06</v>
      </c>
      <c r="V61" s="197">
        <v>4.17</v>
      </c>
      <c r="W61" s="197">
        <v>3.69</v>
      </c>
      <c r="X61" s="197">
        <v>50.29</v>
      </c>
      <c r="Y61" s="197">
        <v>0</v>
      </c>
      <c r="Z61" s="197">
        <v>64.23</v>
      </c>
      <c r="AA61" s="197">
        <v>19.18</v>
      </c>
      <c r="AB61" s="197">
        <v>0</v>
      </c>
      <c r="AC61" s="197">
        <v>7.61</v>
      </c>
      <c r="AD61" s="197">
        <v>12.46</v>
      </c>
      <c r="AE61" s="197">
        <v>0</v>
      </c>
      <c r="AF61" s="197">
        <v>0</v>
      </c>
      <c r="AG61" s="197">
        <v>-0.59</v>
      </c>
      <c r="AH61" s="197">
        <v>0</v>
      </c>
      <c r="AI61" s="197">
        <v>14.15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171.54</v>
      </c>
      <c r="AP61" s="197">
        <v>0</v>
      </c>
      <c r="AQ61" s="197">
        <v>0</v>
      </c>
      <c r="AR61" s="197">
        <v>13.37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27.67</v>
      </c>
      <c r="H62" s="197">
        <v>0</v>
      </c>
      <c r="I62" s="197">
        <v>0</v>
      </c>
      <c r="J62" s="197">
        <v>30.81</v>
      </c>
      <c r="K62" s="197">
        <v>241.66</v>
      </c>
      <c r="L62" s="197">
        <v>3.38</v>
      </c>
      <c r="M62" s="197">
        <v>2.12</v>
      </c>
      <c r="N62" s="197">
        <v>1.73</v>
      </c>
      <c r="O62" s="197">
        <v>2.44</v>
      </c>
      <c r="P62" s="197">
        <v>0.92</v>
      </c>
      <c r="Q62" s="197">
        <v>4.91</v>
      </c>
      <c r="R62" s="197">
        <v>5.88</v>
      </c>
      <c r="S62" s="197">
        <v>7.72</v>
      </c>
      <c r="T62" s="197">
        <v>0</v>
      </c>
      <c r="U62" s="197">
        <v>2.06</v>
      </c>
      <c r="V62" s="197">
        <v>4.17</v>
      </c>
      <c r="W62" s="197">
        <v>3.69</v>
      </c>
      <c r="X62" s="197">
        <v>50.29</v>
      </c>
      <c r="Y62" s="197">
        <v>0</v>
      </c>
      <c r="Z62" s="197">
        <v>64.23</v>
      </c>
      <c r="AA62" s="197">
        <v>19.18</v>
      </c>
      <c r="AB62" s="197">
        <v>0</v>
      </c>
      <c r="AC62" s="197">
        <v>7.61</v>
      </c>
      <c r="AD62" s="197">
        <v>12.46</v>
      </c>
      <c r="AE62" s="197">
        <v>0</v>
      </c>
      <c r="AF62" s="197">
        <v>0</v>
      </c>
      <c r="AG62" s="197">
        <v>-0.59</v>
      </c>
      <c r="AH62" s="197">
        <v>0</v>
      </c>
      <c r="AI62" s="197">
        <v>14.15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171.54</v>
      </c>
      <c r="AP62" s="197">
        <v>0</v>
      </c>
      <c r="AQ62" s="197">
        <v>0</v>
      </c>
      <c r="AR62" s="197">
        <v>13.37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27.67</v>
      </c>
      <c r="H63" s="197">
        <v>0</v>
      </c>
      <c r="I63" s="197">
        <v>0</v>
      </c>
      <c r="J63" s="197">
        <v>30.81</v>
      </c>
      <c r="K63" s="197">
        <v>250.67</v>
      </c>
      <c r="L63" s="197">
        <v>3.48</v>
      </c>
      <c r="M63" s="197">
        <v>2.12</v>
      </c>
      <c r="N63" s="197">
        <v>1.73</v>
      </c>
      <c r="O63" s="197">
        <v>2.44</v>
      </c>
      <c r="P63" s="197">
        <v>0.92</v>
      </c>
      <c r="Q63" s="197">
        <v>5.04</v>
      </c>
      <c r="R63" s="197">
        <v>4.66</v>
      </c>
      <c r="S63" s="197">
        <v>7.86</v>
      </c>
      <c r="T63" s="197">
        <v>0</v>
      </c>
      <c r="U63" s="197">
        <v>2.06</v>
      </c>
      <c r="V63" s="197">
        <v>4.21</v>
      </c>
      <c r="W63" s="197">
        <v>9.0299999999999994</v>
      </c>
      <c r="X63" s="197">
        <v>50.77</v>
      </c>
      <c r="Y63" s="197">
        <v>0</v>
      </c>
      <c r="Z63" s="197">
        <v>4.07</v>
      </c>
      <c r="AA63" s="197">
        <v>19.66</v>
      </c>
      <c r="AB63" s="197">
        <v>0</v>
      </c>
      <c r="AC63" s="197">
        <v>7.61</v>
      </c>
      <c r="AD63" s="197">
        <v>12.46</v>
      </c>
      <c r="AE63" s="197">
        <v>0</v>
      </c>
      <c r="AF63" s="197">
        <v>0</v>
      </c>
      <c r="AG63" s="197">
        <v>-0.59</v>
      </c>
      <c r="AH63" s="197">
        <v>0</v>
      </c>
      <c r="AI63" s="197">
        <v>14.15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171.54</v>
      </c>
      <c r="AP63" s="197">
        <v>0</v>
      </c>
      <c r="AQ63" s="197">
        <v>0</v>
      </c>
      <c r="AR63" s="197">
        <v>13.37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27.67</v>
      </c>
      <c r="H64" s="197">
        <v>0</v>
      </c>
      <c r="I64" s="197">
        <v>0</v>
      </c>
      <c r="J64" s="197">
        <v>30.81</v>
      </c>
      <c r="K64" s="197">
        <v>250.67</v>
      </c>
      <c r="L64" s="197">
        <v>3.48</v>
      </c>
      <c r="M64" s="197">
        <v>2.12</v>
      </c>
      <c r="N64" s="197">
        <v>1.73</v>
      </c>
      <c r="O64" s="197">
        <v>2.44</v>
      </c>
      <c r="P64" s="197">
        <v>0.92</v>
      </c>
      <c r="Q64" s="197">
        <v>5.04</v>
      </c>
      <c r="R64" s="197">
        <v>0.97</v>
      </c>
      <c r="S64" s="197">
        <v>7.86</v>
      </c>
      <c r="T64" s="197">
        <v>0</v>
      </c>
      <c r="U64" s="197">
        <v>2.06</v>
      </c>
      <c r="V64" s="197">
        <v>4.21</v>
      </c>
      <c r="W64" s="197">
        <v>9.0299999999999994</v>
      </c>
      <c r="X64" s="197">
        <v>11.62</v>
      </c>
      <c r="Y64" s="197">
        <v>0</v>
      </c>
      <c r="Z64" s="197">
        <v>4.07</v>
      </c>
      <c r="AA64" s="197">
        <v>19.66</v>
      </c>
      <c r="AB64" s="197">
        <v>0</v>
      </c>
      <c r="AC64" s="197">
        <v>7.61</v>
      </c>
      <c r="AD64" s="197">
        <v>12.46</v>
      </c>
      <c r="AE64" s="197">
        <v>0</v>
      </c>
      <c r="AF64" s="197">
        <v>0</v>
      </c>
      <c r="AG64" s="197">
        <v>-0.59</v>
      </c>
      <c r="AH64" s="197">
        <v>0</v>
      </c>
      <c r="AI64" s="197">
        <v>14.15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171.54</v>
      </c>
      <c r="AP64" s="197">
        <v>0</v>
      </c>
      <c r="AQ64" s="197">
        <v>0</v>
      </c>
      <c r="AR64" s="197">
        <v>13.37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27.67</v>
      </c>
      <c r="H65" s="197">
        <v>0</v>
      </c>
      <c r="I65" s="197">
        <v>0</v>
      </c>
      <c r="J65" s="197">
        <v>30.81</v>
      </c>
      <c r="K65" s="197">
        <v>196.66</v>
      </c>
      <c r="L65" s="197">
        <v>3.48</v>
      </c>
      <c r="M65" s="197">
        <v>2.12</v>
      </c>
      <c r="N65" s="197">
        <v>1.73</v>
      </c>
      <c r="O65" s="197">
        <v>2.44</v>
      </c>
      <c r="P65" s="197">
        <v>0.84</v>
      </c>
      <c r="Q65" s="197">
        <v>4.07</v>
      </c>
      <c r="R65" s="197">
        <v>0.97</v>
      </c>
      <c r="S65" s="197">
        <v>6.59</v>
      </c>
      <c r="T65" s="197">
        <v>0</v>
      </c>
      <c r="U65" s="197">
        <v>2.06</v>
      </c>
      <c r="V65" s="197">
        <v>0.2</v>
      </c>
      <c r="W65" s="197">
        <v>0.46</v>
      </c>
      <c r="X65" s="197">
        <v>2.16</v>
      </c>
      <c r="Y65" s="197">
        <v>0</v>
      </c>
      <c r="Z65" s="197">
        <v>4.07</v>
      </c>
      <c r="AA65" s="197">
        <v>1.1200000000000001</v>
      </c>
      <c r="AB65" s="197">
        <v>0</v>
      </c>
      <c r="AC65" s="197">
        <v>7.61</v>
      </c>
      <c r="AD65" s="197">
        <v>12.46</v>
      </c>
      <c r="AE65" s="197">
        <v>0</v>
      </c>
      <c r="AF65" s="197">
        <v>0</v>
      </c>
      <c r="AG65" s="197">
        <v>-0.59</v>
      </c>
      <c r="AH65" s="197">
        <v>0</v>
      </c>
      <c r="AI65" s="197">
        <v>14.15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171.54</v>
      </c>
      <c r="AP65" s="197">
        <v>0</v>
      </c>
      <c r="AQ65" s="197">
        <v>0</v>
      </c>
      <c r="AR65" s="197">
        <v>13.37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27.67</v>
      </c>
      <c r="H66" s="197">
        <v>0</v>
      </c>
      <c r="I66" s="197">
        <v>0</v>
      </c>
      <c r="J66" s="197">
        <v>30.81</v>
      </c>
      <c r="K66" s="197">
        <v>222.32</v>
      </c>
      <c r="L66" s="197">
        <v>3.48</v>
      </c>
      <c r="M66" s="197">
        <v>2.12</v>
      </c>
      <c r="N66" s="197">
        <v>1.73</v>
      </c>
      <c r="O66" s="197">
        <v>2.44</v>
      </c>
      <c r="P66" s="197">
        <v>0.84</v>
      </c>
      <c r="Q66" s="197">
        <v>4.07</v>
      </c>
      <c r="R66" s="197">
        <v>0.28999999999999998</v>
      </c>
      <c r="S66" s="197">
        <v>6.59</v>
      </c>
      <c r="T66" s="197">
        <v>0</v>
      </c>
      <c r="U66" s="197">
        <v>2.06</v>
      </c>
      <c r="V66" s="197">
        <v>0.2</v>
      </c>
      <c r="W66" s="197">
        <v>0.46</v>
      </c>
      <c r="X66" s="197">
        <v>2.16</v>
      </c>
      <c r="Y66" s="197">
        <v>0</v>
      </c>
      <c r="Z66" s="197">
        <v>4.07</v>
      </c>
      <c r="AA66" s="197">
        <v>1.1200000000000001</v>
      </c>
      <c r="AB66" s="197">
        <v>0</v>
      </c>
      <c r="AC66" s="197">
        <v>7.61</v>
      </c>
      <c r="AD66" s="197">
        <v>12.46</v>
      </c>
      <c r="AE66" s="197">
        <v>0</v>
      </c>
      <c r="AF66" s="197">
        <v>0</v>
      </c>
      <c r="AG66" s="197">
        <v>-0.59</v>
      </c>
      <c r="AH66" s="197">
        <v>0</v>
      </c>
      <c r="AI66" s="197">
        <v>14.15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171.54</v>
      </c>
      <c r="AP66" s="197">
        <v>0</v>
      </c>
      <c r="AQ66" s="197">
        <v>0</v>
      </c>
      <c r="AR66" s="197">
        <v>13.37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27.67</v>
      </c>
      <c r="H67" s="197">
        <v>0</v>
      </c>
      <c r="I67" s="197">
        <v>0</v>
      </c>
      <c r="J67" s="197">
        <v>30.81</v>
      </c>
      <c r="K67" s="197">
        <v>185.2</v>
      </c>
      <c r="L67" s="197">
        <v>3.48</v>
      </c>
      <c r="M67" s="197">
        <v>2.12</v>
      </c>
      <c r="N67" s="197">
        <v>1.73</v>
      </c>
      <c r="O67" s="197">
        <v>2.44</v>
      </c>
      <c r="P67" s="197">
        <v>0.84</v>
      </c>
      <c r="Q67" s="197">
        <v>4.07</v>
      </c>
      <c r="R67" s="197">
        <v>0.28999999999999998</v>
      </c>
      <c r="S67" s="197">
        <v>6.59</v>
      </c>
      <c r="T67" s="197">
        <v>0</v>
      </c>
      <c r="U67" s="197">
        <v>2.06</v>
      </c>
      <c r="V67" s="197">
        <v>0.2</v>
      </c>
      <c r="W67" s="197">
        <v>0.46</v>
      </c>
      <c r="X67" s="197">
        <v>2.16</v>
      </c>
      <c r="Y67" s="197">
        <v>0</v>
      </c>
      <c r="Z67" s="197">
        <v>4.07</v>
      </c>
      <c r="AA67" s="197">
        <v>1.1200000000000001</v>
      </c>
      <c r="AB67" s="197">
        <v>0</v>
      </c>
      <c r="AC67" s="197">
        <v>7.61</v>
      </c>
      <c r="AD67" s="197">
        <v>12.46</v>
      </c>
      <c r="AE67" s="197">
        <v>0</v>
      </c>
      <c r="AF67" s="197">
        <v>0</v>
      </c>
      <c r="AG67" s="197">
        <v>-0.59</v>
      </c>
      <c r="AH67" s="197">
        <v>0</v>
      </c>
      <c r="AI67" s="197">
        <v>14.15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171.54</v>
      </c>
      <c r="AP67" s="197">
        <v>0</v>
      </c>
      <c r="AQ67" s="197">
        <v>0</v>
      </c>
      <c r="AR67" s="197">
        <v>13.37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27.67</v>
      </c>
      <c r="H68" s="197">
        <v>0</v>
      </c>
      <c r="I68" s="197">
        <v>0</v>
      </c>
      <c r="J68" s="197">
        <v>30.81</v>
      </c>
      <c r="K68" s="197">
        <v>180.36</v>
      </c>
      <c r="L68" s="197">
        <v>3.48</v>
      </c>
      <c r="M68" s="197">
        <v>2.12</v>
      </c>
      <c r="N68" s="197">
        <v>1.73</v>
      </c>
      <c r="O68" s="197">
        <v>2.44</v>
      </c>
      <c r="P68" s="197">
        <v>0.84</v>
      </c>
      <c r="Q68" s="197">
        <v>4.07</v>
      </c>
      <c r="R68" s="197">
        <v>0.28999999999999998</v>
      </c>
      <c r="S68" s="197">
        <v>6.59</v>
      </c>
      <c r="T68" s="197">
        <v>0</v>
      </c>
      <c r="U68" s="197">
        <v>2.06</v>
      </c>
      <c r="V68" s="197">
        <v>0.2</v>
      </c>
      <c r="W68" s="197">
        <v>0.46</v>
      </c>
      <c r="X68" s="197">
        <v>2.16</v>
      </c>
      <c r="Y68" s="197">
        <v>0</v>
      </c>
      <c r="Z68" s="197">
        <v>4.07</v>
      </c>
      <c r="AA68" s="197">
        <v>1.1200000000000001</v>
      </c>
      <c r="AB68" s="197">
        <v>0</v>
      </c>
      <c r="AC68" s="197">
        <v>7.61</v>
      </c>
      <c r="AD68" s="197">
        <v>12.46</v>
      </c>
      <c r="AE68" s="197">
        <v>0</v>
      </c>
      <c r="AF68" s="197">
        <v>0</v>
      </c>
      <c r="AG68" s="197">
        <v>-0.59</v>
      </c>
      <c r="AH68" s="197">
        <v>0</v>
      </c>
      <c r="AI68" s="197">
        <v>14.15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171.54</v>
      </c>
      <c r="AP68" s="197">
        <v>0</v>
      </c>
      <c r="AQ68" s="197">
        <v>0</v>
      </c>
      <c r="AR68" s="197">
        <v>13.37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27.67</v>
      </c>
      <c r="H69" s="197">
        <v>0</v>
      </c>
      <c r="I69" s="197">
        <v>0</v>
      </c>
      <c r="J69" s="197">
        <v>30.81</v>
      </c>
      <c r="K69" s="197">
        <v>186.02</v>
      </c>
      <c r="L69" s="197">
        <v>3.48</v>
      </c>
      <c r="M69" s="197">
        <v>2.12</v>
      </c>
      <c r="N69" s="197">
        <v>1.73</v>
      </c>
      <c r="O69" s="197">
        <v>2.44</v>
      </c>
      <c r="P69" s="197">
        <v>0.84</v>
      </c>
      <c r="Q69" s="197">
        <v>5.04</v>
      </c>
      <c r="R69" s="197">
        <v>0.28999999999999998</v>
      </c>
      <c r="S69" s="197">
        <v>7.86</v>
      </c>
      <c r="T69" s="197">
        <v>0</v>
      </c>
      <c r="U69" s="197">
        <v>2.06</v>
      </c>
      <c r="V69" s="197">
        <v>0.2</v>
      </c>
      <c r="W69" s="197">
        <v>0.46</v>
      </c>
      <c r="X69" s="197">
        <v>2.16</v>
      </c>
      <c r="Y69" s="197">
        <v>0</v>
      </c>
      <c r="Z69" s="197">
        <v>4.07</v>
      </c>
      <c r="AA69" s="197">
        <v>1.1200000000000001</v>
      </c>
      <c r="AB69" s="197">
        <v>0</v>
      </c>
      <c r="AC69" s="197">
        <v>7.61</v>
      </c>
      <c r="AD69" s="197">
        <v>12.46</v>
      </c>
      <c r="AE69" s="197">
        <v>0</v>
      </c>
      <c r="AF69" s="197">
        <v>0</v>
      </c>
      <c r="AG69" s="197">
        <v>-0.59</v>
      </c>
      <c r="AH69" s="197">
        <v>0</v>
      </c>
      <c r="AI69" s="197">
        <v>14.15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171.54</v>
      </c>
      <c r="AP69" s="197">
        <v>0</v>
      </c>
      <c r="AQ69" s="197">
        <v>0</v>
      </c>
      <c r="AR69" s="197">
        <v>13.37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27.67</v>
      </c>
      <c r="H70" s="197">
        <v>0</v>
      </c>
      <c r="I70" s="197">
        <v>0</v>
      </c>
      <c r="J70" s="197">
        <v>30.81</v>
      </c>
      <c r="K70" s="197">
        <v>199.6</v>
      </c>
      <c r="L70" s="197">
        <v>3.48</v>
      </c>
      <c r="M70" s="197">
        <v>2.12</v>
      </c>
      <c r="N70" s="197">
        <v>1.73</v>
      </c>
      <c r="O70" s="197">
        <v>2.44</v>
      </c>
      <c r="P70" s="197">
        <v>0.84</v>
      </c>
      <c r="Q70" s="197">
        <v>5.04</v>
      </c>
      <c r="R70" s="197">
        <v>0.28999999999999998</v>
      </c>
      <c r="S70" s="197">
        <v>7.86</v>
      </c>
      <c r="T70" s="197">
        <v>0</v>
      </c>
      <c r="U70" s="197">
        <v>2.06</v>
      </c>
      <c r="V70" s="197">
        <v>0.2</v>
      </c>
      <c r="W70" s="197">
        <v>0.46</v>
      </c>
      <c r="X70" s="197">
        <v>2.16</v>
      </c>
      <c r="Y70" s="197">
        <v>0</v>
      </c>
      <c r="Z70" s="197">
        <v>4.07</v>
      </c>
      <c r="AA70" s="197">
        <v>1.1200000000000001</v>
      </c>
      <c r="AB70" s="197">
        <v>0</v>
      </c>
      <c r="AC70" s="197">
        <v>7.61</v>
      </c>
      <c r="AD70" s="197">
        <v>12.46</v>
      </c>
      <c r="AE70" s="197">
        <v>0</v>
      </c>
      <c r="AF70" s="197">
        <v>0</v>
      </c>
      <c r="AG70" s="197">
        <v>-0.59</v>
      </c>
      <c r="AH70" s="197">
        <v>0</v>
      </c>
      <c r="AI70" s="197">
        <v>14.15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171.54</v>
      </c>
      <c r="AP70" s="197">
        <v>0</v>
      </c>
      <c r="AQ70" s="197">
        <v>0</v>
      </c>
      <c r="AR70" s="197">
        <v>13.37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27.67</v>
      </c>
      <c r="H71" s="197">
        <v>0</v>
      </c>
      <c r="I71" s="197">
        <v>0</v>
      </c>
      <c r="J71" s="197">
        <v>30.81</v>
      </c>
      <c r="K71" s="197">
        <v>125.66</v>
      </c>
      <c r="L71" s="197">
        <v>3.57</v>
      </c>
      <c r="M71" s="197">
        <v>2.12</v>
      </c>
      <c r="N71" s="197">
        <v>1.73</v>
      </c>
      <c r="O71" s="197">
        <v>2.44</v>
      </c>
      <c r="P71" s="197">
        <v>0.84</v>
      </c>
      <c r="Q71" s="197">
        <v>5.17</v>
      </c>
      <c r="R71" s="197">
        <v>0.28999999999999998</v>
      </c>
      <c r="S71" s="197">
        <v>0</v>
      </c>
      <c r="T71" s="197">
        <v>0</v>
      </c>
      <c r="U71" s="197">
        <v>2.06</v>
      </c>
      <c r="V71" s="197">
        <v>0.2</v>
      </c>
      <c r="W71" s="197">
        <v>0.46</v>
      </c>
      <c r="X71" s="197">
        <v>2.16</v>
      </c>
      <c r="Y71" s="197">
        <v>0</v>
      </c>
      <c r="Z71" s="197">
        <v>4.07</v>
      </c>
      <c r="AA71" s="197">
        <v>1.1200000000000001</v>
      </c>
      <c r="AB71" s="197">
        <v>0</v>
      </c>
      <c r="AC71" s="197">
        <v>7.61</v>
      </c>
      <c r="AD71" s="197">
        <v>12.46</v>
      </c>
      <c r="AE71" s="197">
        <v>0</v>
      </c>
      <c r="AF71" s="197">
        <v>0</v>
      </c>
      <c r="AG71" s="197">
        <v>-0.59</v>
      </c>
      <c r="AH71" s="197">
        <v>0</v>
      </c>
      <c r="AI71" s="197">
        <v>14.15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171.54</v>
      </c>
      <c r="AP71" s="197">
        <v>0</v>
      </c>
      <c r="AQ71" s="197">
        <v>0</v>
      </c>
      <c r="AR71" s="197">
        <v>13.37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27.67</v>
      </c>
      <c r="H72" s="197">
        <v>0</v>
      </c>
      <c r="I72" s="197">
        <v>0</v>
      </c>
      <c r="J72" s="197">
        <v>30.81</v>
      </c>
      <c r="K72" s="197">
        <v>108.96</v>
      </c>
      <c r="L72" s="197">
        <v>3.57</v>
      </c>
      <c r="M72" s="197">
        <v>2.12</v>
      </c>
      <c r="N72" s="197">
        <v>1.73</v>
      </c>
      <c r="O72" s="197">
        <v>2.44</v>
      </c>
      <c r="P72" s="197">
        <v>0.84</v>
      </c>
      <c r="Q72" s="197">
        <v>5.17</v>
      </c>
      <c r="R72" s="197">
        <v>0.28999999999999998</v>
      </c>
      <c r="S72" s="197">
        <v>0</v>
      </c>
      <c r="T72" s="197">
        <v>0</v>
      </c>
      <c r="U72" s="197">
        <v>2.06</v>
      </c>
      <c r="V72" s="197">
        <v>0.2</v>
      </c>
      <c r="W72" s="197">
        <v>0.46</v>
      </c>
      <c r="X72" s="197">
        <v>2.16</v>
      </c>
      <c r="Y72" s="197">
        <v>0</v>
      </c>
      <c r="Z72" s="197">
        <v>4.07</v>
      </c>
      <c r="AA72" s="197">
        <v>1.1200000000000001</v>
      </c>
      <c r="AB72" s="197">
        <v>0</v>
      </c>
      <c r="AC72" s="197">
        <v>7.61</v>
      </c>
      <c r="AD72" s="197">
        <v>12.46</v>
      </c>
      <c r="AE72" s="197">
        <v>0</v>
      </c>
      <c r="AF72" s="197">
        <v>0</v>
      </c>
      <c r="AG72" s="197">
        <v>-0.59</v>
      </c>
      <c r="AH72" s="197">
        <v>0</v>
      </c>
      <c r="AI72" s="197">
        <v>14.15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171.54</v>
      </c>
      <c r="AP72" s="197">
        <v>0</v>
      </c>
      <c r="AQ72" s="197">
        <v>0</v>
      </c>
      <c r="AR72" s="197">
        <v>13.37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27.67</v>
      </c>
      <c r="H73" s="197">
        <v>0</v>
      </c>
      <c r="I73" s="197">
        <v>0</v>
      </c>
      <c r="J73" s="197">
        <v>30.81</v>
      </c>
      <c r="K73" s="197">
        <v>106.96</v>
      </c>
      <c r="L73" s="197">
        <v>3.57</v>
      </c>
      <c r="M73" s="197">
        <v>2.12</v>
      </c>
      <c r="N73" s="197">
        <v>1.73</v>
      </c>
      <c r="O73" s="197">
        <v>2.44</v>
      </c>
      <c r="P73" s="197">
        <v>0.81</v>
      </c>
      <c r="Q73" s="197">
        <v>5.17</v>
      </c>
      <c r="R73" s="197">
        <v>0.28999999999999998</v>
      </c>
      <c r="S73" s="197">
        <v>0</v>
      </c>
      <c r="T73" s="197">
        <v>0</v>
      </c>
      <c r="U73" s="197">
        <v>2.06</v>
      </c>
      <c r="V73" s="197">
        <v>0.2</v>
      </c>
      <c r="W73" s="197">
        <v>0.46</v>
      </c>
      <c r="X73" s="197">
        <v>2.16</v>
      </c>
      <c r="Y73" s="197">
        <v>0</v>
      </c>
      <c r="Z73" s="197">
        <v>4.07</v>
      </c>
      <c r="AA73" s="197">
        <v>1.1200000000000001</v>
      </c>
      <c r="AB73" s="197">
        <v>0</v>
      </c>
      <c r="AC73" s="197">
        <v>7.61</v>
      </c>
      <c r="AD73" s="197">
        <v>12.46</v>
      </c>
      <c r="AE73" s="197">
        <v>0</v>
      </c>
      <c r="AF73" s="197">
        <v>0</v>
      </c>
      <c r="AG73" s="197">
        <v>-0.59</v>
      </c>
      <c r="AH73" s="197">
        <v>0</v>
      </c>
      <c r="AI73" s="197">
        <v>14.15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171.54</v>
      </c>
      <c r="AP73" s="197">
        <v>0</v>
      </c>
      <c r="AQ73" s="197">
        <v>0</v>
      </c>
      <c r="AR73" s="197">
        <v>13.37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27.67</v>
      </c>
      <c r="H74" s="197">
        <v>0</v>
      </c>
      <c r="I74" s="197">
        <v>0</v>
      </c>
      <c r="J74" s="197">
        <v>30.81</v>
      </c>
      <c r="K74" s="197">
        <v>139.63999999999999</v>
      </c>
      <c r="L74" s="197">
        <v>3.57</v>
      </c>
      <c r="M74" s="197">
        <v>2.12</v>
      </c>
      <c r="N74" s="197">
        <v>1.73</v>
      </c>
      <c r="O74" s="197">
        <v>2.44</v>
      </c>
      <c r="P74" s="197">
        <v>0.81</v>
      </c>
      <c r="Q74" s="197">
        <v>5.17</v>
      </c>
      <c r="R74" s="197">
        <v>0.28999999999999998</v>
      </c>
      <c r="S74" s="197">
        <v>0</v>
      </c>
      <c r="T74" s="197">
        <v>0</v>
      </c>
      <c r="U74" s="197">
        <v>2.06</v>
      </c>
      <c r="V74" s="197">
        <v>0.2</v>
      </c>
      <c r="W74" s="197">
        <v>0.46</v>
      </c>
      <c r="X74" s="197">
        <v>2.16</v>
      </c>
      <c r="Y74" s="197">
        <v>0</v>
      </c>
      <c r="Z74" s="197">
        <v>4.07</v>
      </c>
      <c r="AA74" s="197">
        <v>1.1200000000000001</v>
      </c>
      <c r="AB74" s="197">
        <v>0</v>
      </c>
      <c r="AC74" s="197">
        <v>7.61</v>
      </c>
      <c r="AD74" s="197">
        <v>12.46</v>
      </c>
      <c r="AE74" s="197">
        <v>0</v>
      </c>
      <c r="AF74" s="197">
        <v>0</v>
      </c>
      <c r="AG74" s="197">
        <v>-0.59</v>
      </c>
      <c r="AH74" s="197">
        <v>0</v>
      </c>
      <c r="AI74" s="197">
        <v>14.15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171.54</v>
      </c>
      <c r="AP74" s="197">
        <v>0</v>
      </c>
      <c r="AQ74" s="197">
        <v>0</v>
      </c>
      <c r="AR74" s="197">
        <v>13.37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27.67</v>
      </c>
      <c r="H75" s="197">
        <v>0</v>
      </c>
      <c r="I75" s="197">
        <v>0</v>
      </c>
      <c r="J75" s="197">
        <v>30.81</v>
      </c>
      <c r="K75" s="197">
        <v>124.75</v>
      </c>
      <c r="L75" s="197">
        <v>3.57</v>
      </c>
      <c r="M75" s="197">
        <v>2.12</v>
      </c>
      <c r="N75" s="197">
        <v>1.73</v>
      </c>
      <c r="O75" s="197">
        <v>2.44</v>
      </c>
      <c r="P75" s="197">
        <v>0.79</v>
      </c>
      <c r="Q75" s="197">
        <v>5.17</v>
      </c>
      <c r="R75" s="197">
        <v>0.28999999999999998</v>
      </c>
      <c r="S75" s="197">
        <v>1.76</v>
      </c>
      <c r="T75" s="197">
        <v>0</v>
      </c>
      <c r="U75" s="197">
        <v>2.06</v>
      </c>
      <c r="V75" s="197">
        <v>0.2</v>
      </c>
      <c r="W75" s="197">
        <v>0.46</v>
      </c>
      <c r="X75" s="197">
        <v>2.16</v>
      </c>
      <c r="Y75" s="197">
        <v>0</v>
      </c>
      <c r="Z75" s="197">
        <v>4.07</v>
      </c>
      <c r="AA75" s="197">
        <v>1.1200000000000001</v>
      </c>
      <c r="AB75" s="197">
        <v>0</v>
      </c>
      <c r="AC75" s="197">
        <v>7.61</v>
      </c>
      <c r="AD75" s="197">
        <v>12.46</v>
      </c>
      <c r="AE75" s="197">
        <v>0</v>
      </c>
      <c r="AF75" s="197">
        <v>0</v>
      </c>
      <c r="AG75" s="197">
        <v>3.23</v>
      </c>
      <c r="AH75" s="197">
        <v>0</v>
      </c>
      <c r="AI75" s="197">
        <v>14.15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179.32</v>
      </c>
      <c r="AP75" s="197">
        <v>0</v>
      </c>
      <c r="AQ75" s="197">
        <v>0</v>
      </c>
      <c r="AR75" s="197">
        <v>13.37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27.67</v>
      </c>
      <c r="H76" s="197">
        <v>0</v>
      </c>
      <c r="I76" s="197">
        <v>0</v>
      </c>
      <c r="J76" s="197">
        <v>30.81</v>
      </c>
      <c r="K76" s="197">
        <v>48.53</v>
      </c>
      <c r="L76" s="197">
        <v>3.57</v>
      </c>
      <c r="M76" s="197">
        <v>2.12</v>
      </c>
      <c r="N76" s="197">
        <v>1.73</v>
      </c>
      <c r="O76" s="197">
        <v>2.44</v>
      </c>
      <c r="P76" s="197">
        <v>0.79</v>
      </c>
      <c r="Q76" s="197">
        <v>5.17</v>
      </c>
      <c r="R76" s="197">
        <v>0.28999999999999998</v>
      </c>
      <c r="S76" s="197">
        <v>2.65</v>
      </c>
      <c r="T76" s="197">
        <v>0</v>
      </c>
      <c r="U76" s="197">
        <v>2.06</v>
      </c>
      <c r="V76" s="197">
        <v>0.2</v>
      </c>
      <c r="W76" s="197">
        <v>0.46</v>
      </c>
      <c r="X76" s="197">
        <v>2.16</v>
      </c>
      <c r="Y76" s="197">
        <v>0</v>
      </c>
      <c r="Z76" s="197">
        <v>4.07</v>
      </c>
      <c r="AA76" s="197">
        <v>1.1200000000000001</v>
      </c>
      <c r="AB76" s="197">
        <v>0</v>
      </c>
      <c r="AC76" s="197">
        <v>7.61</v>
      </c>
      <c r="AD76" s="197">
        <v>12.46</v>
      </c>
      <c r="AE76" s="197">
        <v>0</v>
      </c>
      <c r="AF76" s="197">
        <v>0</v>
      </c>
      <c r="AG76" s="197">
        <v>3.23</v>
      </c>
      <c r="AH76" s="197">
        <v>0</v>
      </c>
      <c r="AI76" s="197">
        <v>14.15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179.32</v>
      </c>
      <c r="AP76" s="197">
        <v>0</v>
      </c>
      <c r="AQ76" s="197">
        <v>0</v>
      </c>
      <c r="AR76" s="197">
        <v>13.37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27.67</v>
      </c>
      <c r="H77" s="197">
        <v>0</v>
      </c>
      <c r="I77" s="197">
        <v>0</v>
      </c>
      <c r="J77" s="197">
        <v>30.81</v>
      </c>
      <c r="K77" s="197">
        <v>17.059999999999999</v>
      </c>
      <c r="L77" s="197">
        <v>0.47</v>
      </c>
      <c r="M77" s="197">
        <v>2.12</v>
      </c>
      <c r="N77" s="197">
        <v>1.73</v>
      </c>
      <c r="O77" s="197">
        <v>2.44</v>
      </c>
      <c r="P77" s="197">
        <v>0.79</v>
      </c>
      <c r="Q77" s="197">
        <v>0.28999999999999998</v>
      </c>
      <c r="R77" s="197">
        <v>0.28999999999999998</v>
      </c>
      <c r="S77" s="197">
        <v>3.97</v>
      </c>
      <c r="T77" s="197">
        <v>0</v>
      </c>
      <c r="U77" s="197">
        <v>2.06</v>
      </c>
      <c r="V77" s="197">
        <v>0.2</v>
      </c>
      <c r="W77" s="197">
        <v>0.46</v>
      </c>
      <c r="X77" s="197">
        <v>2.16</v>
      </c>
      <c r="Y77" s="197">
        <v>0</v>
      </c>
      <c r="Z77" s="197">
        <v>4.07</v>
      </c>
      <c r="AA77" s="197">
        <v>1.1200000000000001</v>
      </c>
      <c r="AB77" s="197">
        <v>0</v>
      </c>
      <c r="AC77" s="197">
        <v>7.61</v>
      </c>
      <c r="AD77" s="197">
        <v>12.46</v>
      </c>
      <c r="AE77" s="197">
        <v>0</v>
      </c>
      <c r="AF77" s="197">
        <v>0</v>
      </c>
      <c r="AG77" s="197">
        <v>3.23</v>
      </c>
      <c r="AH77" s="197">
        <v>0</v>
      </c>
      <c r="AI77" s="197">
        <v>14.15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179.32</v>
      </c>
      <c r="AP77" s="197">
        <v>0</v>
      </c>
      <c r="AQ77" s="197">
        <v>0</v>
      </c>
      <c r="AR77" s="197">
        <v>13.37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27.67</v>
      </c>
      <c r="H78" s="197">
        <v>0</v>
      </c>
      <c r="I78" s="197">
        <v>0</v>
      </c>
      <c r="J78" s="197">
        <v>30.81</v>
      </c>
      <c r="K78" s="197">
        <v>17.059999999999999</v>
      </c>
      <c r="L78" s="197">
        <v>0.5</v>
      </c>
      <c r="M78" s="197">
        <v>2.12</v>
      </c>
      <c r="N78" s="197">
        <v>1.73</v>
      </c>
      <c r="O78" s="197">
        <v>2.44</v>
      </c>
      <c r="P78" s="197">
        <v>0.79</v>
      </c>
      <c r="Q78" s="197">
        <v>0.28999999999999998</v>
      </c>
      <c r="R78" s="197">
        <v>0.28999999999999998</v>
      </c>
      <c r="S78" s="197">
        <v>5.73</v>
      </c>
      <c r="T78" s="197">
        <v>0</v>
      </c>
      <c r="U78" s="197">
        <v>2.06</v>
      </c>
      <c r="V78" s="197">
        <v>0.2</v>
      </c>
      <c r="W78" s="197">
        <v>0.46</v>
      </c>
      <c r="X78" s="197">
        <v>2.16</v>
      </c>
      <c r="Y78" s="197">
        <v>0</v>
      </c>
      <c r="Z78" s="197">
        <v>4.07</v>
      </c>
      <c r="AA78" s="197">
        <v>1.1200000000000001</v>
      </c>
      <c r="AB78" s="197">
        <v>0</v>
      </c>
      <c r="AC78" s="197">
        <v>6.99</v>
      </c>
      <c r="AD78" s="197">
        <v>12.46</v>
      </c>
      <c r="AE78" s="197">
        <v>0</v>
      </c>
      <c r="AF78" s="197">
        <v>0</v>
      </c>
      <c r="AG78" s="197">
        <v>3.23</v>
      </c>
      <c r="AH78" s="197">
        <v>0</v>
      </c>
      <c r="AI78" s="197">
        <v>14.15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179.32</v>
      </c>
      <c r="AP78" s="197">
        <v>0</v>
      </c>
      <c r="AQ78" s="197">
        <v>0</v>
      </c>
      <c r="AR78" s="197">
        <v>13.37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27.67</v>
      </c>
      <c r="H79" s="197">
        <v>0</v>
      </c>
      <c r="I79" s="197">
        <v>0</v>
      </c>
      <c r="J79" s="197">
        <v>30.81</v>
      </c>
      <c r="K79" s="197">
        <v>17.059999999999999</v>
      </c>
      <c r="L79" s="197">
        <v>1.18</v>
      </c>
      <c r="M79" s="197">
        <v>2.12</v>
      </c>
      <c r="N79" s="197">
        <v>1.73</v>
      </c>
      <c r="O79" s="197">
        <v>2.44</v>
      </c>
      <c r="P79" s="197">
        <v>0.79</v>
      </c>
      <c r="Q79" s="197">
        <v>0.28999999999999998</v>
      </c>
      <c r="R79" s="197">
        <v>0.28999999999999998</v>
      </c>
      <c r="S79" s="197">
        <v>2.2799999999999998</v>
      </c>
      <c r="T79" s="197">
        <v>0</v>
      </c>
      <c r="U79" s="197">
        <v>2.06</v>
      </c>
      <c r="V79" s="197">
        <v>0.2</v>
      </c>
      <c r="W79" s="197">
        <v>0.43</v>
      </c>
      <c r="X79" s="197">
        <v>2.16</v>
      </c>
      <c r="Y79" s="197">
        <v>0</v>
      </c>
      <c r="Z79" s="197">
        <v>4.07</v>
      </c>
      <c r="AA79" s="197">
        <v>1.1200000000000001</v>
      </c>
      <c r="AB79" s="197">
        <v>0</v>
      </c>
      <c r="AC79" s="197">
        <v>6.99</v>
      </c>
      <c r="AD79" s="197">
        <v>12.46</v>
      </c>
      <c r="AE79" s="197">
        <v>0</v>
      </c>
      <c r="AF79" s="197">
        <v>0</v>
      </c>
      <c r="AG79" s="197">
        <v>3.23</v>
      </c>
      <c r="AH79" s="197">
        <v>0</v>
      </c>
      <c r="AI79" s="197">
        <v>14.15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179.32</v>
      </c>
      <c r="AP79" s="197">
        <v>0</v>
      </c>
      <c r="AQ79" s="197">
        <v>0</v>
      </c>
      <c r="AR79" s="197">
        <v>13.37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27.67</v>
      </c>
      <c r="H80" s="197">
        <v>0</v>
      </c>
      <c r="I80" s="197">
        <v>0</v>
      </c>
      <c r="J80" s="197">
        <v>30.81</v>
      </c>
      <c r="K80" s="197">
        <v>17.059999999999999</v>
      </c>
      <c r="L80" s="197">
        <v>1.58</v>
      </c>
      <c r="M80" s="197">
        <v>2.12</v>
      </c>
      <c r="N80" s="197">
        <v>1.73</v>
      </c>
      <c r="O80" s="197">
        <v>2.44</v>
      </c>
      <c r="P80" s="197">
        <v>0.79</v>
      </c>
      <c r="Q80" s="197">
        <v>0.28999999999999998</v>
      </c>
      <c r="R80" s="197">
        <v>0.28999999999999998</v>
      </c>
      <c r="S80" s="197">
        <v>0.97</v>
      </c>
      <c r="T80" s="197">
        <v>0</v>
      </c>
      <c r="U80" s="197">
        <v>2.06</v>
      </c>
      <c r="V80" s="197">
        <v>0.2</v>
      </c>
      <c r="W80" s="197">
        <v>0.43</v>
      </c>
      <c r="X80" s="197">
        <v>2.16</v>
      </c>
      <c r="Y80" s="197">
        <v>0</v>
      </c>
      <c r="Z80" s="197">
        <v>4.07</v>
      </c>
      <c r="AA80" s="197">
        <v>1.1200000000000001</v>
      </c>
      <c r="AB80" s="197">
        <v>0</v>
      </c>
      <c r="AC80" s="197">
        <v>6.99</v>
      </c>
      <c r="AD80" s="197">
        <v>12.46</v>
      </c>
      <c r="AE80" s="197">
        <v>0</v>
      </c>
      <c r="AF80" s="197">
        <v>0</v>
      </c>
      <c r="AG80" s="197">
        <v>3.23</v>
      </c>
      <c r="AH80" s="197">
        <v>0</v>
      </c>
      <c r="AI80" s="197">
        <v>14.15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179.32</v>
      </c>
      <c r="AP80" s="197">
        <v>0</v>
      </c>
      <c r="AQ80" s="197">
        <v>0</v>
      </c>
      <c r="AR80" s="197">
        <v>13.37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27.67</v>
      </c>
      <c r="H81" s="197">
        <v>0</v>
      </c>
      <c r="I81" s="197">
        <v>0</v>
      </c>
      <c r="J81" s="197">
        <v>30.81</v>
      </c>
      <c r="K81" s="197">
        <v>17.059999999999999</v>
      </c>
      <c r="L81" s="197">
        <v>1.53</v>
      </c>
      <c r="M81" s="197">
        <v>2.12</v>
      </c>
      <c r="N81" s="197">
        <v>1.73</v>
      </c>
      <c r="O81" s="197">
        <v>2.44</v>
      </c>
      <c r="P81" s="197">
        <v>0.79</v>
      </c>
      <c r="Q81" s="197">
        <v>0.28999999999999998</v>
      </c>
      <c r="R81" s="197">
        <v>0.28999999999999998</v>
      </c>
      <c r="S81" s="197">
        <v>0.99</v>
      </c>
      <c r="T81" s="197">
        <v>0</v>
      </c>
      <c r="U81" s="197">
        <v>2.06</v>
      </c>
      <c r="V81" s="197">
        <v>0.2</v>
      </c>
      <c r="W81" s="197">
        <v>0.43</v>
      </c>
      <c r="X81" s="197">
        <v>2.16</v>
      </c>
      <c r="Y81" s="197">
        <v>0</v>
      </c>
      <c r="Z81" s="197">
        <v>4.07</v>
      </c>
      <c r="AA81" s="197">
        <v>1.1200000000000001</v>
      </c>
      <c r="AB81" s="197">
        <v>0</v>
      </c>
      <c r="AC81" s="197">
        <v>6.99</v>
      </c>
      <c r="AD81" s="197">
        <v>12.46</v>
      </c>
      <c r="AE81" s="197">
        <v>0</v>
      </c>
      <c r="AF81" s="197">
        <v>0</v>
      </c>
      <c r="AG81" s="197">
        <v>3.23</v>
      </c>
      <c r="AH81" s="197">
        <v>0</v>
      </c>
      <c r="AI81" s="197">
        <v>14.15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179.32</v>
      </c>
      <c r="AP81" s="197">
        <v>0</v>
      </c>
      <c r="AQ81" s="197">
        <v>0</v>
      </c>
      <c r="AR81" s="197">
        <v>13.37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27.67</v>
      </c>
      <c r="H82" s="197">
        <v>0</v>
      </c>
      <c r="I82" s="197">
        <v>0</v>
      </c>
      <c r="J82" s="197">
        <v>30.81</v>
      </c>
      <c r="K82" s="197">
        <v>17.059999999999999</v>
      </c>
      <c r="L82" s="197">
        <v>1.89</v>
      </c>
      <c r="M82" s="197">
        <v>2.12</v>
      </c>
      <c r="N82" s="197">
        <v>1.73</v>
      </c>
      <c r="O82" s="197">
        <v>2.44</v>
      </c>
      <c r="P82" s="197">
        <v>0.79</v>
      </c>
      <c r="Q82" s="197">
        <v>0.28999999999999998</v>
      </c>
      <c r="R82" s="197">
        <v>0.28999999999999998</v>
      </c>
      <c r="S82" s="197">
        <v>0.28000000000000003</v>
      </c>
      <c r="T82" s="197">
        <v>0</v>
      </c>
      <c r="U82" s="197">
        <v>2.06</v>
      </c>
      <c r="V82" s="197">
        <v>0.2</v>
      </c>
      <c r="W82" s="197">
        <v>0.43</v>
      </c>
      <c r="X82" s="197">
        <v>2.16</v>
      </c>
      <c r="Y82" s="197">
        <v>0</v>
      </c>
      <c r="Z82" s="197">
        <v>4.07</v>
      </c>
      <c r="AA82" s="197">
        <v>1.1200000000000001</v>
      </c>
      <c r="AB82" s="197">
        <v>0</v>
      </c>
      <c r="AC82" s="197">
        <v>6.99</v>
      </c>
      <c r="AD82" s="197">
        <v>12.46</v>
      </c>
      <c r="AE82" s="197">
        <v>0</v>
      </c>
      <c r="AF82" s="197">
        <v>0</v>
      </c>
      <c r="AG82" s="197">
        <v>3.23</v>
      </c>
      <c r="AH82" s="197">
        <v>0</v>
      </c>
      <c r="AI82" s="197">
        <v>14.15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179.32</v>
      </c>
      <c r="AP82" s="197">
        <v>0</v>
      </c>
      <c r="AQ82" s="197">
        <v>0</v>
      </c>
      <c r="AR82" s="197">
        <v>13.37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27.67</v>
      </c>
      <c r="H83" s="197">
        <v>0</v>
      </c>
      <c r="I83" s="197">
        <v>0</v>
      </c>
      <c r="J83" s="197">
        <v>30.81</v>
      </c>
      <c r="K83" s="197">
        <v>17.059999999999999</v>
      </c>
      <c r="L83" s="197">
        <v>0.26</v>
      </c>
      <c r="M83" s="197">
        <v>2.12</v>
      </c>
      <c r="N83" s="197">
        <v>1.73</v>
      </c>
      <c r="O83" s="197">
        <v>2.44</v>
      </c>
      <c r="P83" s="197">
        <v>0.79</v>
      </c>
      <c r="Q83" s="197">
        <v>0.28999999999999998</v>
      </c>
      <c r="R83" s="197">
        <v>0.28999999999999998</v>
      </c>
      <c r="S83" s="197">
        <v>0.04</v>
      </c>
      <c r="T83" s="197">
        <v>0</v>
      </c>
      <c r="U83" s="197">
        <v>2.06</v>
      </c>
      <c r="V83" s="197">
        <v>0.2</v>
      </c>
      <c r="W83" s="197">
        <v>0.43</v>
      </c>
      <c r="X83" s="197">
        <v>2.16</v>
      </c>
      <c r="Y83" s="197">
        <v>0</v>
      </c>
      <c r="Z83" s="197">
        <v>4.07</v>
      </c>
      <c r="AA83" s="197">
        <v>1.1200000000000001</v>
      </c>
      <c r="AB83" s="197">
        <v>0</v>
      </c>
      <c r="AC83" s="197">
        <v>6.99</v>
      </c>
      <c r="AD83" s="197">
        <v>12.46</v>
      </c>
      <c r="AE83" s="197">
        <v>0</v>
      </c>
      <c r="AF83" s="197">
        <v>0</v>
      </c>
      <c r="AG83" s="197">
        <v>3.23</v>
      </c>
      <c r="AH83" s="197">
        <v>0</v>
      </c>
      <c r="AI83" s="197">
        <v>14.15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179.32</v>
      </c>
      <c r="AP83" s="197">
        <v>0</v>
      </c>
      <c r="AQ83" s="197">
        <v>0</v>
      </c>
      <c r="AR83" s="197">
        <v>13.37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27.67</v>
      </c>
      <c r="H84" s="197">
        <v>0</v>
      </c>
      <c r="I84" s="197">
        <v>0</v>
      </c>
      <c r="J84" s="197">
        <v>30.81</v>
      </c>
      <c r="K84" s="197">
        <v>17.059999999999999</v>
      </c>
      <c r="L84" s="197">
        <v>0.33</v>
      </c>
      <c r="M84" s="197">
        <v>2.12</v>
      </c>
      <c r="N84" s="197">
        <v>1.73</v>
      </c>
      <c r="O84" s="197">
        <v>2.44</v>
      </c>
      <c r="P84" s="197">
        <v>0.79</v>
      </c>
      <c r="Q84" s="197">
        <v>0.28999999999999998</v>
      </c>
      <c r="R84" s="197">
        <v>0.28999999999999998</v>
      </c>
      <c r="S84" s="197">
        <v>0.06</v>
      </c>
      <c r="T84" s="197">
        <v>0</v>
      </c>
      <c r="U84" s="197">
        <v>2.06</v>
      </c>
      <c r="V84" s="197">
        <v>0.2</v>
      </c>
      <c r="W84" s="197">
        <v>0.43</v>
      </c>
      <c r="X84" s="197">
        <v>2.16</v>
      </c>
      <c r="Y84" s="197">
        <v>0</v>
      </c>
      <c r="Z84" s="197">
        <v>4.07</v>
      </c>
      <c r="AA84" s="197">
        <v>1.1200000000000001</v>
      </c>
      <c r="AB84" s="197">
        <v>0</v>
      </c>
      <c r="AC84" s="197">
        <v>6.99</v>
      </c>
      <c r="AD84" s="197">
        <v>12.46</v>
      </c>
      <c r="AE84" s="197">
        <v>0</v>
      </c>
      <c r="AF84" s="197">
        <v>0</v>
      </c>
      <c r="AG84" s="197">
        <v>3.23</v>
      </c>
      <c r="AH84" s="197">
        <v>0</v>
      </c>
      <c r="AI84" s="197">
        <v>14.15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179.32</v>
      </c>
      <c r="AP84" s="197">
        <v>0</v>
      </c>
      <c r="AQ84" s="197">
        <v>0</v>
      </c>
      <c r="AR84" s="197">
        <v>13.37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27.67</v>
      </c>
      <c r="H85" s="197">
        <v>0</v>
      </c>
      <c r="I85" s="197">
        <v>0</v>
      </c>
      <c r="J85" s="197">
        <v>30.81</v>
      </c>
      <c r="K85" s="197">
        <v>17.059999999999999</v>
      </c>
      <c r="L85" s="197">
        <v>0.28000000000000003</v>
      </c>
      <c r="M85" s="197">
        <v>2.12</v>
      </c>
      <c r="N85" s="197">
        <v>1.73</v>
      </c>
      <c r="O85" s="197">
        <v>2.44</v>
      </c>
      <c r="P85" s="197">
        <v>0.79</v>
      </c>
      <c r="Q85" s="197">
        <v>0.28999999999999998</v>
      </c>
      <c r="R85" s="197">
        <v>0.28999999999999998</v>
      </c>
      <c r="S85" s="197">
        <v>0.06</v>
      </c>
      <c r="T85" s="197">
        <v>0</v>
      </c>
      <c r="U85" s="197">
        <v>2.06</v>
      </c>
      <c r="V85" s="197">
        <v>0.2</v>
      </c>
      <c r="W85" s="197">
        <v>0.83</v>
      </c>
      <c r="X85" s="197">
        <v>2.16</v>
      </c>
      <c r="Y85" s="197">
        <v>0</v>
      </c>
      <c r="Z85" s="197">
        <v>4.07</v>
      </c>
      <c r="AA85" s="197">
        <v>1.1200000000000001</v>
      </c>
      <c r="AB85" s="197">
        <v>0</v>
      </c>
      <c r="AC85" s="197">
        <v>6.99</v>
      </c>
      <c r="AD85" s="197">
        <v>12.46</v>
      </c>
      <c r="AE85" s="197">
        <v>0</v>
      </c>
      <c r="AF85" s="197">
        <v>0</v>
      </c>
      <c r="AG85" s="197">
        <v>3.23</v>
      </c>
      <c r="AH85" s="197">
        <v>0</v>
      </c>
      <c r="AI85" s="197">
        <v>14.15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179.32</v>
      </c>
      <c r="AP85" s="197">
        <v>0</v>
      </c>
      <c r="AQ85" s="197">
        <v>0</v>
      </c>
      <c r="AR85" s="197">
        <v>13.37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27.67</v>
      </c>
      <c r="H86" s="197">
        <v>0</v>
      </c>
      <c r="I86" s="197">
        <v>0</v>
      </c>
      <c r="J86" s="197">
        <v>30.81</v>
      </c>
      <c r="K86" s="197">
        <v>17.059999999999999</v>
      </c>
      <c r="L86" s="197">
        <v>0.34</v>
      </c>
      <c r="M86" s="197">
        <v>2.12</v>
      </c>
      <c r="N86" s="197">
        <v>1.73</v>
      </c>
      <c r="O86" s="197">
        <v>2.44</v>
      </c>
      <c r="P86" s="197">
        <v>0.79</v>
      </c>
      <c r="Q86" s="197">
        <v>0.28999999999999998</v>
      </c>
      <c r="R86" s="197">
        <v>0.28999999999999998</v>
      </c>
      <c r="S86" s="197">
        <v>0.06</v>
      </c>
      <c r="T86" s="197">
        <v>0</v>
      </c>
      <c r="U86" s="197">
        <v>2.06</v>
      </c>
      <c r="V86" s="197">
        <v>0.2</v>
      </c>
      <c r="W86" s="197">
        <v>0.83</v>
      </c>
      <c r="X86" s="197">
        <v>2.16</v>
      </c>
      <c r="Y86" s="197">
        <v>0</v>
      </c>
      <c r="Z86" s="197">
        <v>4.07</v>
      </c>
      <c r="AA86" s="197">
        <v>1.1200000000000001</v>
      </c>
      <c r="AB86" s="197">
        <v>0</v>
      </c>
      <c r="AC86" s="197">
        <v>6.99</v>
      </c>
      <c r="AD86" s="197">
        <v>12.46</v>
      </c>
      <c r="AE86" s="197">
        <v>0</v>
      </c>
      <c r="AF86" s="197">
        <v>0</v>
      </c>
      <c r="AG86" s="197">
        <v>3.23</v>
      </c>
      <c r="AH86" s="197">
        <v>0</v>
      </c>
      <c r="AI86" s="197">
        <v>14.15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179.32</v>
      </c>
      <c r="AP86" s="197">
        <v>0</v>
      </c>
      <c r="AQ86" s="197">
        <v>0</v>
      </c>
      <c r="AR86" s="197">
        <v>13.37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27.67</v>
      </c>
      <c r="H87" s="197">
        <v>0</v>
      </c>
      <c r="I87" s="197">
        <v>0</v>
      </c>
      <c r="J87" s="197">
        <v>30.81</v>
      </c>
      <c r="K87" s="197">
        <v>17.059999999999999</v>
      </c>
      <c r="L87" s="197">
        <v>0.28999999999999998</v>
      </c>
      <c r="M87" s="197">
        <v>2.12</v>
      </c>
      <c r="N87" s="197">
        <v>1.73</v>
      </c>
      <c r="O87" s="197">
        <v>2.44</v>
      </c>
      <c r="P87" s="197">
        <v>0.79</v>
      </c>
      <c r="Q87" s="197">
        <v>0.28999999999999998</v>
      </c>
      <c r="R87" s="197">
        <v>0.28999999999999998</v>
      </c>
      <c r="S87" s="197">
        <v>0.1</v>
      </c>
      <c r="T87" s="197">
        <v>0</v>
      </c>
      <c r="U87" s="197">
        <v>2.06</v>
      </c>
      <c r="V87" s="197">
        <v>0.2</v>
      </c>
      <c r="W87" s="197">
        <v>0.83</v>
      </c>
      <c r="X87" s="197">
        <v>2.16</v>
      </c>
      <c r="Y87" s="197">
        <v>0</v>
      </c>
      <c r="Z87" s="197">
        <v>4.07</v>
      </c>
      <c r="AA87" s="197">
        <v>1.1200000000000001</v>
      </c>
      <c r="AB87" s="197">
        <v>0</v>
      </c>
      <c r="AC87" s="197">
        <v>6.99</v>
      </c>
      <c r="AD87" s="197">
        <v>12.46</v>
      </c>
      <c r="AE87" s="197">
        <v>0</v>
      </c>
      <c r="AF87" s="197">
        <v>0</v>
      </c>
      <c r="AG87" s="197">
        <v>3.23</v>
      </c>
      <c r="AH87" s="197">
        <v>0</v>
      </c>
      <c r="AI87" s="197">
        <v>14.15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128.32</v>
      </c>
      <c r="AP87" s="197">
        <v>0</v>
      </c>
      <c r="AQ87" s="197">
        <v>0</v>
      </c>
      <c r="AR87" s="197">
        <v>13.37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27.67</v>
      </c>
      <c r="H88" s="197">
        <v>0</v>
      </c>
      <c r="I88" s="197">
        <v>0</v>
      </c>
      <c r="J88" s="197">
        <v>30.81</v>
      </c>
      <c r="K88" s="197">
        <v>17.059999999999999</v>
      </c>
      <c r="L88" s="197">
        <v>0.35</v>
      </c>
      <c r="M88" s="197">
        <v>2.12</v>
      </c>
      <c r="N88" s="197">
        <v>1.73</v>
      </c>
      <c r="O88" s="197">
        <v>2.44</v>
      </c>
      <c r="P88" s="197">
        <v>0.79</v>
      </c>
      <c r="Q88" s="197">
        <v>0.28999999999999998</v>
      </c>
      <c r="R88" s="197">
        <v>0.28999999999999998</v>
      </c>
      <c r="S88" s="197">
        <v>0.14000000000000001</v>
      </c>
      <c r="T88" s="197">
        <v>0</v>
      </c>
      <c r="U88" s="197">
        <v>2.06</v>
      </c>
      <c r="V88" s="197">
        <v>0.2</v>
      </c>
      <c r="W88" s="197">
        <v>0.83</v>
      </c>
      <c r="X88" s="197">
        <v>2.16</v>
      </c>
      <c r="Y88" s="197">
        <v>0</v>
      </c>
      <c r="Z88" s="197">
        <v>4.07</v>
      </c>
      <c r="AA88" s="197">
        <v>1.1200000000000001</v>
      </c>
      <c r="AB88" s="197">
        <v>0</v>
      </c>
      <c r="AC88" s="197">
        <v>6.99</v>
      </c>
      <c r="AD88" s="197">
        <v>12.46</v>
      </c>
      <c r="AE88" s="197">
        <v>0</v>
      </c>
      <c r="AF88" s="197">
        <v>0</v>
      </c>
      <c r="AG88" s="197">
        <v>3.23</v>
      </c>
      <c r="AH88" s="197">
        <v>0</v>
      </c>
      <c r="AI88" s="197">
        <v>14.15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54.32</v>
      </c>
      <c r="AP88" s="197">
        <v>0</v>
      </c>
      <c r="AQ88" s="197">
        <v>0</v>
      </c>
      <c r="AR88" s="197">
        <v>13.37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27.67</v>
      </c>
      <c r="H89" s="197">
        <v>0</v>
      </c>
      <c r="I89" s="197">
        <v>0</v>
      </c>
      <c r="J89" s="197">
        <v>30.81</v>
      </c>
      <c r="K89" s="197">
        <v>17.059999999999999</v>
      </c>
      <c r="L89" s="197">
        <v>0.36</v>
      </c>
      <c r="M89" s="197">
        <v>2.12</v>
      </c>
      <c r="N89" s="197">
        <v>1.73</v>
      </c>
      <c r="O89" s="197">
        <v>2.44</v>
      </c>
      <c r="P89" s="197">
        <v>2.27</v>
      </c>
      <c r="Q89" s="197">
        <v>0.28999999999999998</v>
      </c>
      <c r="R89" s="197">
        <v>0.28999999999999998</v>
      </c>
      <c r="S89" s="197">
        <v>5.73</v>
      </c>
      <c r="T89" s="197">
        <v>0</v>
      </c>
      <c r="U89" s="197">
        <v>2.06</v>
      </c>
      <c r="V89" s="197">
        <v>0.2</v>
      </c>
      <c r="W89" s="197">
        <v>0.83</v>
      </c>
      <c r="X89" s="197">
        <v>2.16</v>
      </c>
      <c r="Y89" s="197">
        <v>0</v>
      </c>
      <c r="Z89" s="197">
        <v>4.07</v>
      </c>
      <c r="AA89" s="197">
        <v>1.1200000000000001</v>
      </c>
      <c r="AB89" s="197">
        <v>0</v>
      </c>
      <c r="AC89" s="197">
        <v>6.99</v>
      </c>
      <c r="AD89" s="197">
        <v>12.46</v>
      </c>
      <c r="AE89" s="197">
        <v>0</v>
      </c>
      <c r="AF89" s="197">
        <v>0</v>
      </c>
      <c r="AG89" s="197">
        <v>3.23</v>
      </c>
      <c r="AH89" s="197">
        <v>0</v>
      </c>
      <c r="AI89" s="197">
        <v>14.15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38.32</v>
      </c>
      <c r="AP89" s="197">
        <v>0</v>
      </c>
      <c r="AQ89" s="197">
        <v>0</v>
      </c>
      <c r="AR89" s="197">
        <v>13.37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27.67</v>
      </c>
      <c r="H90" s="197">
        <v>0</v>
      </c>
      <c r="I90" s="197">
        <v>0</v>
      </c>
      <c r="J90" s="197">
        <v>30.81</v>
      </c>
      <c r="K90" s="197">
        <v>17.059999999999999</v>
      </c>
      <c r="L90" s="197">
        <v>0.31</v>
      </c>
      <c r="M90" s="197">
        <v>2.12</v>
      </c>
      <c r="N90" s="197">
        <v>1.73</v>
      </c>
      <c r="O90" s="197">
        <v>2.44</v>
      </c>
      <c r="P90" s="197">
        <v>2.27</v>
      </c>
      <c r="Q90" s="197">
        <v>0.28999999999999998</v>
      </c>
      <c r="R90" s="197">
        <v>0.28999999999999998</v>
      </c>
      <c r="S90" s="197">
        <v>7.28</v>
      </c>
      <c r="T90" s="197">
        <v>0</v>
      </c>
      <c r="U90" s="197">
        <v>2.06</v>
      </c>
      <c r="V90" s="197">
        <v>0.2</v>
      </c>
      <c r="W90" s="197">
        <v>0.83</v>
      </c>
      <c r="X90" s="197">
        <v>2.16</v>
      </c>
      <c r="Y90" s="197">
        <v>0</v>
      </c>
      <c r="Z90" s="197">
        <v>4.07</v>
      </c>
      <c r="AA90" s="197">
        <v>1.1200000000000001</v>
      </c>
      <c r="AB90" s="197">
        <v>0</v>
      </c>
      <c r="AC90" s="197">
        <v>6.99</v>
      </c>
      <c r="AD90" s="197">
        <v>12.46</v>
      </c>
      <c r="AE90" s="197">
        <v>0</v>
      </c>
      <c r="AF90" s="197">
        <v>0</v>
      </c>
      <c r="AG90" s="197">
        <v>3.23</v>
      </c>
      <c r="AH90" s="197">
        <v>0</v>
      </c>
      <c r="AI90" s="197">
        <v>14.15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3.32</v>
      </c>
      <c r="AP90" s="197">
        <v>0</v>
      </c>
      <c r="AQ90" s="197">
        <v>0</v>
      </c>
      <c r="AR90" s="197">
        <v>13.37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27.67</v>
      </c>
      <c r="H91" s="197">
        <v>0</v>
      </c>
      <c r="I91" s="197">
        <v>0</v>
      </c>
      <c r="J91" s="197">
        <v>30.81</v>
      </c>
      <c r="K91" s="197">
        <v>17.059999999999999</v>
      </c>
      <c r="L91" s="197">
        <v>0.33</v>
      </c>
      <c r="M91" s="197">
        <v>2.12</v>
      </c>
      <c r="N91" s="197">
        <v>1.73</v>
      </c>
      <c r="O91" s="197">
        <v>2.44</v>
      </c>
      <c r="P91" s="197">
        <v>2.27</v>
      </c>
      <c r="Q91" s="197">
        <v>0.28999999999999998</v>
      </c>
      <c r="R91" s="197">
        <v>0.28999999999999998</v>
      </c>
      <c r="S91" s="197">
        <v>7.88</v>
      </c>
      <c r="T91" s="197">
        <v>0</v>
      </c>
      <c r="U91" s="197">
        <v>2.06</v>
      </c>
      <c r="V91" s="197">
        <v>0.2</v>
      </c>
      <c r="W91" s="197">
        <v>0.83</v>
      </c>
      <c r="X91" s="197">
        <v>2.16</v>
      </c>
      <c r="Y91" s="197">
        <v>0</v>
      </c>
      <c r="Z91" s="197">
        <v>4.07</v>
      </c>
      <c r="AA91" s="197">
        <v>1.1200000000000001</v>
      </c>
      <c r="AB91" s="197">
        <v>0</v>
      </c>
      <c r="AC91" s="197">
        <v>6.99</v>
      </c>
      <c r="AD91" s="197">
        <v>12.46</v>
      </c>
      <c r="AE91" s="197">
        <v>0</v>
      </c>
      <c r="AF91" s="197">
        <v>0</v>
      </c>
      <c r="AG91" s="197">
        <v>3.23</v>
      </c>
      <c r="AH91" s="197">
        <v>0</v>
      </c>
      <c r="AI91" s="197">
        <v>14.15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139.32</v>
      </c>
      <c r="AP91" s="197">
        <v>0</v>
      </c>
      <c r="AQ91" s="197">
        <v>0</v>
      </c>
      <c r="AR91" s="197">
        <v>13.83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27.67</v>
      </c>
      <c r="H92" s="197">
        <v>0</v>
      </c>
      <c r="I92" s="197">
        <v>0</v>
      </c>
      <c r="J92" s="197">
        <v>30.81</v>
      </c>
      <c r="K92" s="197">
        <v>17.059999999999999</v>
      </c>
      <c r="L92" s="197">
        <v>0.32</v>
      </c>
      <c r="M92" s="197">
        <v>2.12</v>
      </c>
      <c r="N92" s="197">
        <v>1.73</v>
      </c>
      <c r="O92" s="197">
        <v>2.44</v>
      </c>
      <c r="P92" s="197">
        <v>2.27</v>
      </c>
      <c r="Q92" s="197">
        <v>0.28999999999999998</v>
      </c>
      <c r="R92" s="197">
        <v>0.28999999999999998</v>
      </c>
      <c r="S92" s="197">
        <v>8.49</v>
      </c>
      <c r="T92" s="197">
        <v>0</v>
      </c>
      <c r="U92" s="197">
        <v>2.06</v>
      </c>
      <c r="V92" s="197">
        <v>0.2</v>
      </c>
      <c r="W92" s="197">
        <v>0.83</v>
      </c>
      <c r="X92" s="197">
        <v>2.16</v>
      </c>
      <c r="Y92" s="197">
        <v>0</v>
      </c>
      <c r="Z92" s="197">
        <v>4.07</v>
      </c>
      <c r="AA92" s="197">
        <v>1.1200000000000001</v>
      </c>
      <c r="AB92" s="197">
        <v>0</v>
      </c>
      <c r="AC92" s="197">
        <v>6.99</v>
      </c>
      <c r="AD92" s="197">
        <v>12.46</v>
      </c>
      <c r="AE92" s="197">
        <v>0</v>
      </c>
      <c r="AF92" s="197">
        <v>0</v>
      </c>
      <c r="AG92" s="197">
        <v>3.23</v>
      </c>
      <c r="AH92" s="197">
        <v>0</v>
      </c>
      <c r="AI92" s="197">
        <v>14.15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117.32</v>
      </c>
      <c r="AP92" s="197">
        <v>0</v>
      </c>
      <c r="AQ92" s="197">
        <v>0</v>
      </c>
      <c r="AR92" s="197">
        <v>13.83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27.67</v>
      </c>
      <c r="H93" s="197">
        <v>0</v>
      </c>
      <c r="I93" s="197">
        <v>0</v>
      </c>
      <c r="J93" s="197">
        <v>34.18</v>
      </c>
      <c r="K93" s="197">
        <v>17.059999999999999</v>
      </c>
      <c r="L93" s="197">
        <v>0.32</v>
      </c>
      <c r="M93" s="197">
        <v>2.12</v>
      </c>
      <c r="N93" s="197">
        <v>1.73</v>
      </c>
      <c r="O93" s="197">
        <v>2.44</v>
      </c>
      <c r="P93" s="197">
        <v>2.27</v>
      </c>
      <c r="Q93" s="197">
        <v>0.28999999999999998</v>
      </c>
      <c r="R93" s="197">
        <v>0.28999999999999998</v>
      </c>
      <c r="S93" s="197">
        <v>8.49</v>
      </c>
      <c r="T93" s="197">
        <v>0</v>
      </c>
      <c r="U93" s="197">
        <v>2.06</v>
      </c>
      <c r="V93" s="197">
        <v>0.2</v>
      </c>
      <c r="W93" s="197">
        <v>0.97</v>
      </c>
      <c r="X93" s="197">
        <v>2.16</v>
      </c>
      <c r="Y93" s="197">
        <v>0</v>
      </c>
      <c r="Z93" s="197">
        <v>4.07</v>
      </c>
      <c r="AA93" s="197">
        <v>1.1200000000000001</v>
      </c>
      <c r="AB93" s="197">
        <v>0</v>
      </c>
      <c r="AC93" s="197">
        <v>6.99</v>
      </c>
      <c r="AD93" s="197">
        <v>12.46</v>
      </c>
      <c r="AE93" s="197">
        <v>0</v>
      </c>
      <c r="AF93" s="197">
        <v>0</v>
      </c>
      <c r="AG93" s="197">
        <v>3.23</v>
      </c>
      <c r="AH93" s="197">
        <v>0</v>
      </c>
      <c r="AI93" s="197">
        <v>14.15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70.319999999999993</v>
      </c>
      <c r="AP93" s="197">
        <v>0</v>
      </c>
      <c r="AQ93" s="197">
        <v>0</v>
      </c>
      <c r="AR93" s="197">
        <v>13.83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27.67</v>
      </c>
      <c r="H94" s="197">
        <v>0</v>
      </c>
      <c r="I94" s="197">
        <v>0</v>
      </c>
      <c r="J94" s="197">
        <v>34.18</v>
      </c>
      <c r="K94" s="197">
        <v>17.059999999999999</v>
      </c>
      <c r="L94" s="197">
        <v>0.32</v>
      </c>
      <c r="M94" s="197">
        <v>2.12</v>
      </c>
      <c r="N94" s="197">
        <v>1.73</v>
      </c>
      <c r="O94" s="197">
        <v>2.44</v>
      </c>
      <c r="P94" s="197">
        <v>2.27</v>
      </c>
      <c r="Q94" s="197">
        <v>0.28999999999999998</v>
      </c>
      <c r="R94" s="197">
        <v>0.28999999999999998</v>
      </c>
      <c r="S94" s="197">
        <v>9.1</v>
      </c>
      <c r="T94" s="197">
        <v>0</v>
      </c>
      <c r="U94" s="197">
        <v>2.06</v>
      </c>
      <c r="V94" s="197">
        <v>0.2</v>
      </c>
      <c r="W94" s="197">
        <v>0.97</v>
      </c>
      <c r="X94" s="197">
        <v>2.16</v>
      </c>
      <c r="Y94" s="197">
        <v>0</v>
      </c>
      <c r="Z94" s="197">
        <v>4.07</v>
      </c>
      <c r="AA94" s="197">
        <v>1.1200000000000001</v>
      </c>
      <c r="AB94" s="197">
        <v>0</v>
      </c>
      <c r="AC94" s="197">
        <v>6.99</v>
      </c>
      <c r="AD94" s="197">
        <v>12.46</v>
      </c>
      <c r="AE94" s="197">
        <v>0</v>
      </c>
      <c r="AF94" s="197">
        <v>0</v>
      </c>
      <c r="AG94" s="197">
        <v>3.23</v>
      </c>
      <c r="AH94" s="197">
        <v>0</v>
      </c>
      <c r="AI94" s="197">
        <v>14.15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46.32</v>
      </c>
      <c r="AP94" s="197">
        <v>0</v>
      </c>
      <c r="AQ94" s="197">
        <v>0</v>
      </c>
      <c r="AR94" s="197">
        <v>13.83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27.67</v>
      </c>
      <c r="H95" s="197">
        <v>0</v>
      </c>
      <c r="I95" s="197">
        <v>0</v>
      </c>
      <c r="J95" s="197">
        <v>34.18</v>
      </c>
      <c r="K95" s="197">
        <v>17.059999999999999</v>
      </c>
      <c r="L95" s="197">
        <v>0.32</v>
      </c>
      <c r="M95" s="197">
        <v>2.12</v>
      </c>
      <c r="N95" s="197">
        <v>1.73</v>
      </c>
      <c r="O95" s="197">
        <v>2.44</v>
      </c>
      <c r="P95" s="197">
        <v>2.27</v>
      </c>
      <c r="Q95" s="197">
        <v>0.28999999999999998</v>
      </c>
      <c r="R95" s="197">
        <v>0.28999999999999998</v>
      </c>
      <c r="S95" s="197">
        <v>10.92</v>
      </c>
      <c r="T95" s="197">
        <v>0</v>
      </c>
      <c r="U95" s="197">
        <v>2.06</v>
      </c>
      <c r="V95" s="197">
        <v>0.2</v>
      </c>
      <c r="W95" s="197">
        <v>0.97</v>
      </c>
      <c r="X95" s="197">
        <v>2.16</v>
      </c>
      <c r="Y95" s="197">
        <v>0</v>
      </c>
      <c r="Z95" s="197">
        <v>4.07</v>
      </c>
      <c r="AA95" s="197">
        <v>1.1200000000000001</v>
      </c>
      <c r="AB95" s="197">
        <v>0</v>
      </c>
      <c r="AC95" s="197">
        <v>6.99</v>
      </c>
      <c r="AD95" s="197">
        <v>12.46</v>
      </c>
      <c r="AE95" s="197">
        <v>0</v>
      </c>
      <c r="AF95" s="197">
        <v>0</v>
      </c>
      <c r="AG95" s="197">
        <v>3.23</v>
      </c>
      <c r="AH95" s="197">
        <v>0</v>
      </c>
      <c r="AI95" s="197">
        <v>14.15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43.72</v>
      </c>
      <c r="AP95" s="197">
        <v>0</v>
      </c>
      <c r="AQ95" s="197">
        <v>0</v>
      </c>
      <c r="AR95" s="197">
        <v>14.07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27.67</v>
      </c>
      <c r="H96" s="197">
        <v>0</v>
      </c>
      <c r="I96" s="197">
        <v>0</v>
      </c>
      <c r="J96" s="197">
        <v>34.18</v>
      </c>
      <c r="K96" s="197">
        <v>17.059999999999999</v>
      </c>
      <c r="L96" s="197">
        <v>0.32</v>
      </c>
      <c r="M96" s="197">
        <v>2.12</v>
      </c>
      <c r="N96" s="197">
        <v>1.73</v>
      </c>
      <c r="O96" s="197">
        <v>2.44</v>
      </c>
      <c r="P96" s="197">
        <v>2.27</v>
      </c>
      <c r="Q96" s="197">
        <v>0.28999999999999998</v>
      </c>
      <c r="R96" s="197">
        <v>0.28999999999999998</v>
      </c>
      <c r="S96" s="197">
        <v>11.59</v>
      </c>
      <c r="T96" s="197">
        <v>0</v>
      </c>
      <c r="U96" s="197">
        <v>2.06</v>
      </c>
      <c r="V96" s="197">
        <v>0.2</v>
      </c>
      <c r="W96" s="197">
        <v>0.97</v>
      </c>
      <c r="X96" s="197">
        <v>2.16</v>
      </c>
      <c r="Y96" s="197">
        <v>0</v>
      </c>
      <c r="Z96" s="197">
        <v>4.07</v>
      </c>
      <c r="AA96" s="197">
        <v>1.1200000000000001</v>
      </c>
      <c r="AB96" s="197">
        <v>0</v>
      </c>
      <c r="AC96" s="197">
        <v>6.99</v>
      </c>
      <c r="AD96" s="197">
        <v>12.46</v>
      </c>
      <c r="AE96" s="197">
        <v>0</v>
      </c>
      <c r="AF96" s="197">
        <v>0</v>
      </c>
      <c r="AG96" s="197">
        <v>3.23</v>
      </c>
      <c r="AH96" s="197">
        <v>0</v>
      </c>
      <c r="AI96" s="197">
        <v>14.15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47.7</v>
      </c>
      <c r="AP96" s="197">
        <v>0</v>
      </c>
      <c r="AQ96" s="197">
        <v>0</v>
      </c>
      <c r="AR96" s="197">
        <v>14.07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27.67</v>
      </c>
      <c r="H97" s="197">
        <v>0</v>
      </c>
      <c r="I97" s="197">
        <v>0</v>
      </c>
      <c r="J97" s="197">
        <v>34.18</v>
      </c>
      <c r="K97" s="197">
        <v>17.059999999999999</v>
      </c>
      <c r="L97" s="197">
        <v>0.32</v>
      </c>
      <c r="M97" s="197">
        <v>2.12</v>
      </c>
      <c r="N97" s="197">
        <v>1.73</v>
      </c>
      <c r="O97" s="197">
        <v>2.44</v>
      </c>
      <c r="P97" s="197">
        <v>2.27</v>
      </c>
      <c r="Q97" s="197">
        <v>0.28999999999999998</v>
      </c>
      <c r="R97" s="197">
        <v>0.28999999999999998</v>
      </c>
      <c r="S97" s="197">
        <v>11.59</v>
      </c>
      <c r="T97" s="197">
        <v>0</v>
      </c>
      <c r="U97" s="197">
        <v>2.06</v>
      </c>
      <c r="V97" s="197">
        <v>0.2</v>
      </c>
      <c r="W97" s="197">
        <v>0.97</v>
      </c>
      <c r="X97" s="197">
        <v>2.16</v>
      </c>
      <c r="Y97" s="197">
        <v>0</v>
      </c>
      <c r="Z97" s="197">
        <v>4.07</v>
      </c>
      <c r="AA97" s="197">
        <v>1.1200000000000001</v>
      </c>
      <c r="AB97" s="197">
        <v>0</v>
      </c>
      <c r="AC97" s="197">
        <v>6.99</v>
      </c>
      <c r="AD97" s="197">
        <v>12.46</v>
      </c>
      <c r="AE97" s="197">
        <v>0</v>
      </c>
      <c r="AF97" s="197">
        <v>0</v>
      </c>
      <c r="AG97" s="197">
        <v>3.23</v>
      </c>
      <c r="AH97" s="197">
        <v>0</v>
      </c>
      <c r="AI97" s="197">
        <v>14.15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48.52</v>
      </c>
      <c r="AP97" s="197">
        <v>0</v>
      </c>
      <c r="AQ97" s="197">
        <v>0</v>
      </c>
      <c r="AR97" s="197">
        <v>14.07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27.67</v>
      </c>
      <c r="H98" s="197">
        <v>0</v>
      </c>
      <c r="I98" s="197">
        <v>0</v>
      </c>
      <c r="J98" s="197">
        <v>34.18</v>
      </c>
      <c r="K98" s="197">
        <v>17.059999999999999</v>
      </c>
      <c r="L98" s="197">
        <v>0.32</v>
      </c>
      <c r="M98" s="197">
        <v>2.12</v>
      </c>
      <c r="N98" s="197">
        <v>1.73</v>
      </c>
      <c r="O98" s="197">
        <v>2.44</v>
      </c>
      <c r="P98" s="197">
        <v>2.27</v>
      </c>
      <c r="Q98" s="197">
        <v>0.28999999999999998</v>
      </c>
      <c r="R98" s="197">
        <v>0.28999999999999998</v>
      </c>
      <c r="S98" s="197">
        <v>11.59</v>
      </c>
      <c r="T98" s="197">
        <v>0</v>
      </c>
      <c r="U98" s="197">
        <v>2.06</v>
      </c>
      <c r="V98" s="197">
        <v>0.2</v>
      </c>
      <c r="W98" s="197">
        <v>0.97</v>
      </c>
      <c r="X98" s="197">
        <v>2.16</v>
      </c>
      <c r="Y98" s="197">
        <v>0</v>
      </c>
      <c r="Z98" s="197">
        <v>4.07</v>
      </c>
      <c r="AA98" s="197">
        <v>1.1200000000000001</v>
      </c>
      <c r="AB98" s="197">
        <v>0</v>
      </c>
      <c r="AC98" s="197">
        <v>6.99</v>
      </c>
      <c r="AD98" s="197">
        <v>12.46</v>
      </c>
      <c r="AE98" s="197">
        <v>0</v>
      </c>
      <c r="AF98" s="197">
        <v>0</v>
      </c>
      <c r="AG98" s="197">
        <v>3.23</v>
      </c>
      <c r="AH98" s="197">
        <v>0</v>
      </c>
      <c r="AI98" s="197">
        <v>14.15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54.32</v>
      </c>
      <c r="AP98" s="197">
        <v>0</v>
      </c>
      <c r="AQ98" s="197">
        <v>0</v>
      </c>
      <c r="AR98" s="197">
        <v>14.07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0.64356000000000091</v>
      </c>
      <c r="H99">
        <f t="shared" si="0"/>
        <v>0</v>
      </c>
      <c r="I99">
        <f t="shared" si="0"/>
        <v>0</v>
      </c>
      <c r="J99">
        <f t="shared" si="0"/>
        <v>0.7444949999999988</v>
      </c>
      <c r="K99">
        <f t="shared" si="0"/>
        <v>3.6166849999999959</v>
      </c>
      <c r="L99">
        <f t="shared" si="0"/>
        <v>5.9737499999999936E-2</v>
      </c>
      <c r="M99">
        <f t="shared" si="0"/>
        <v>0.10474000000000006</v>
      </c>
      <c r="N99">
        <f t="shared" si="0"/>
        <v>5.8792499999999852E-2</v>
      </c>
      <c r="O99">
        <f t="shared" si="0"/>
        <v>5.8559999999999959E-2</v>
      </c>
      <c r="P99">
        <f t="shared" si="0"/>
        <v>5.5522499999999954E-2</v>
      </c>
      <c r="Q99">
        <f t="shared" si="0"/>
        <v>7.9490000000000102E-2</v>
      </c>
      <c r="R99">
        <f t="shared" si="0"/>
        <v>0.11571750000000017</v>
      </c>
      <c r="S99">
        <f t="shared" si="0"/>
        <v>0.137985</v>
      </c>
      <c r="T99">
        <f t="shared" si="0"/>
        <v>0</v>
      </c>
      <c r="U99">
        <f t="shared" si="0"/>
        <v>4.9442500000000035E-2</v>
      </c>
      <c r="V99">
        <f t="shared" si="0"/>
        <v>5.27974999999999E-2</v>
      </c>
      <c r="W99">
        <f t="shared" si="0"/>
        <v>0.13752500000000015</v>
      </c>
      <c r="X99">
        <f t="shared" si="0"/>
        <v>0.63787499999999842</v>
      </c>
      <c r="Y99">
        <f t="shared" si="0"/>
        <v>0</v>
      </c>
      <c r="Z99">
        <f t="shared" si="0"/>
        <v>0.78227000000000158</v>
      </c>
      <c r="AA99">
        <f t="shared" si="0"/>
        <v>0.25287999999999977</v>
      </c>
      <c r="AB99">
        <f t="shared" si="0"/>
        <v>0</v>
      </c>
      <c r="AC99">
        <f t="shared" si="0"/>
        <v>0.15307500000000018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8.7599999999999848E-3</v>
      </c>
      <c r="AH99">
        <f t="shared" si="0"/>
        <v>0</v>
      </c>
      <c r="AI99">
        <f t="shared" si="0"/>
        <v>0.33960000000000024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3.9014350000000038</v>
      </c>
      <c r="AP99">
        <f t="shared" si="0"/>
        <v>0</v>
      </c>
      <c r="AQ99">
        <f t="shared" ref="AQ99:AX99" si="1">SUM(AQ3:AQ98)/4000</f>
        <v>0</v>
      </c>
      <c r="AR99">
        <f t="shared" si="1"/>
        <v>0.35207999999999923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15.17</v>
      </c>
      <c r="H3" s="197">
        <v>0</v>
      </c>
      <c r="I3" s="197">
        <v>0</v>
      </c>
      <c r="J3" s="197">
        <v>17.82</v>
      </c>
      <c r="K3" s="197">
        <v>5.5</v>
      </c>
      <c r="L3" s="197">
        <v>1.45</v>
      </c>
      <c r="M3" s="197">
        <v>0</v>
      </c>
      <c r="N3" s="197">
        <v>1.01</v>
      </c>
      <c r="O3" s="197">
        <v>1.68</v>
      </c>
      <c r="P3" s="197">
        <v>3.25</v>
      </c>
      <c r="Q3" s="197">
        <v>0.17</v>
      </c>
      <c r="R3" s="197">
        <v>0.18</v>
      </c>
      <c r="S3" s="197">
        <v>0.22</v>
      </c>
      <c r="T3" s="197">
        <v>0</v>
      </c>
      <c r="U3" s="197">
        <v>9.73</v>
      </c>
      <c r="V3" s="197">
        <v>0.12</v>
      </c>
      <c r="W3" s="197">
        <v>0.49</v>
      </c>
      <c r="X3" s="197">
        <v>1.25</v>
      </c>
      <c r="Y3" s="197">
        <v>0</v>
      </c>
      <c r="Z3" s="197">
        <v>2.35</v>
      </c>
      <c r="AA3" s="197">
        <v>0.65</v>
      </c>
      <c r="AB3" s="197">
        <v>0</v>
      </c>
      <c r="AC3" s="197">
        <v>1.55</v>
      </c>
      <c r="AD3" s="197">
        <v>6.82</v>
      </c>
      <c r="AE3" s="197">
        <v>0</v>
      </c>
      <c r="AF3" s="197">
        <v>0</v>
      </c>
      <c r="AG3" s="197">
        <v>0</v>
      </c>
      <c r="AH3" s="197">
        <v>0</v>
      </c>
      <c r="AI3" s="197">
        <v>8.0399999999999991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9.33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15.17</v>
      </c>
      <c r="H4" s="197">
        <v>0</v>
      </c>
      <c r="I4" s="197">
        <v>0</v>
      </c>
      <c r="J4" s="197">
        <v>17.82</v>
      </c>
      <c r="K4" s="197">
        <v>5.5</v>
      </c>
      <c r="L4" s="197">
        <v>1.45</v>
      </c>
      <c r="M4" s="197">
        <v>0</v>
      </c>
      <c r="N4" s="197">
        <v>1.01</v>
      </c>
      <c r="O4" s="197">
        <v>1.68</v>
      </c>
      <c r="P4" s="197">
        <v>3.09</v>
      </c>
      <c r="Q4" s="197">
        <v>0.17</v>
      </c>
      <c r="R4" s="197">
        <v>0.18</v>
      </c>
      <c r="S4" s="197">
        <v>0.22</v>
      </c>
      <c r="T4" s="197">
        <v>0</v>
      </c>
      <c r="U4" s="197">
        <v>9.7100000000000009</v>
      </c>
      <c r="V4" s="197">
        <v>0.12</v>
      </c>
      <c r="W4" s="197">
        <v>0.37</v>
      </c>
      <c r="X4" s="197">
        <v>1.25</v>
      </c>
      <c r="Y4" s="197">
        <v>0</v>
      </c>
      <c r="Z4" s="197">
        <v>2.35</v>
      </c>
      <c r="AA4" s="197">
        <v>0.65</v>
      </c>
      <c r="AB4" s="197">
        <v>0</v>
      </c>
      <c r="AC4" s="197">
        <v>1.55</v>
      </c>
      <c r="AD4" s="197">
        <v>6.82</v>
      </c>
      <c r="AE4" s="197">
        <v>0</v>
      </c>
      <c r="AF4" s="197">
        <v>0</v>
      </c>
      <c r="AG4" s="197">
        <v>0</v>
      </c>
      <c r="AH4" s="197">
        <v>0</v>
      </c>
      <c r="AI4" s="197">
        <v>8.0399999999999991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9.33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15.17</v>
      </c>
      <c r="H5" s="197">
        <v>0</v>
      </c>
      <c r="I5" s="197">
        <v>0</v>
      </c>
      <c r="J5" s="197">
        <v>17.82</v>
      </c>
      <c r="K5" s="197">
        <v>5.5</v>
      </c>
      <c r="L5" s="197">
        <v>1.45</v>
      </c>
      <c r="M5" s="197">
        <v>0</v>
      </c>
      <c r="N5" s="197">
        <v>1.01</v>
      </c>
      <c r="O5" s="197">
        <v>1.68</v>
      </c>
      <c r="P5" s="197">
        <v>3.74</v>
      </c>
      <c r="Q5" s="197">
        <v>0.17</v>
      </c>
      <c r="R5" s="197">
        <v>0.18</v>
      </c>
      <c r="S5" s="197">
        <v>0.22</v>
      </c>
      <c r="T5" s="197">
        <v>0</v>
      </c>
      <c r="U5" s="197">
        <v>9.7100000000000009</v>
      </c>
      <c r="V5" s="197">
        <v>0.12</v>
      </c>
      <c r="W5" s="197">
        <v>0.37</v>
      </c>
      <c r="X5" s="197">
        <v>1.25</v>
      </c>
      <c r="Y5" s="197">
        <v>0</v>
      </c>
      <c r="Z5" s="197">
        <v>2.35</v>
      </c>
      <c r="AA5" s="197">
        <v>0.65</v>
      </c>
      <c r="AB5" s="197">
        <v>0</v>
      </c>
      <c r="AC5" s="197">
        <v>1.55</v>
      </c>
      <c r="AD5" s="197">
        <v>6.82</v>
      </c>
      <c r="AE5" s="197">
        <v>0</v>
      </c>
      <c r="AF5" s="197">
        <v>0</v>
      </c>
      <c r="AG5" s="197">
        <v>0</v>
      </c>
      <c r="AH5" s="197">
        <v>0</v>
      </c>
      <c r="AI5" s="197">
        <v>8.0399999999999991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9.33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15.17</v>
      </c>
      <c r="H6" s="197">
        <v>0</v>
      </c>
      <c r="I6" s="197">
        <v>0</v>
      </c>
      <c r="J6" s="197">
        <v>17.82</v>
      </c>
      <c r="K6" s="197">
        <v>5.5</v>
      </c>
      <c r="L6" s="197">
        <v>1.45</v>
      </c>
      <c r="M6" s="197">
        <v>0</v>
      </c>
      <c r="N6" s="197">
        <v>1.01</v>
      </c>
      <c r="O6" s="197">
        <v>1.68</v>
      </c>
      <c r="P6" s="197">
        <v>3.69</v>
      </c>
      <c r="Q6" s="197">
        <v>0.17</v>
      </c>
      <c r="R6" s="197">
        <v>0.18</v>
      </c>
      <c r="S6" s="197">
        <v>0.22</v>
      </c>
      <c r="T6" s="197">
        <v>0</v>
      </c>
      <c r="U6" s="197">
        <v>9.7100000000000009</v>
      </c>
      <c r="V6" s="197">
        <v>0.12</v>
      </c>
      <c r="W6" s="197">
        <v>0.36</v>
      </c>
      <c r="X6" s="197">
        <v>1.25</v>
      </c>
      <c r="Y6" s="197">
        <v>0</v>
      </c>
      <c r="Z6" s="197">
        <v>2.35</v>
      </c>
      <c r="AA6" s="197">
        <v>0.65</v>
      </c>
      <c r="AB6" s="197">
        <v>0</v>
      </c>
      <c r="AC6" s="197">
        <v>1.55</v>
      </c>
      <c r="AD6" s="197">
        <v>6.82</v>
      </c>
      <c r="AE6" s="197">
        <v>0</v>
      </c>
      <c r="AF6" s="197">
        <v>0</v>
      </c>
      <c r="AG6" s="197">
        <v>0</v>
      </c>
      <c r="AH6" s="197">
        <v>0</v>
      </c>
      <c r="AI6" s="197">
        <v>8.0399999999999991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9.33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15.17</v>
      </c>
      <c r="H7" s="197">
        <v>0</v>
      </c>
      <c r="I7" s="197">
        <v>0</v>
      </c>
      <c r="J7" s="197">
        <v>17.82</v>
      </c>
      <c r="K7" s="197">
        <v>5.5</v>
      </c>
      <c r="L7" s="197">
        <v>1.45</v>
      </c>
      <c r="M7" s="197">
        <v>0</v>
      </c>
      <c r="N7" s="197">
        <v>1.01</v>
      </c>
      <c r="O7" s="197">
        <v>1.68</v>
      </c>
      <c r="P7" s="197">
        <v>3.69</v>
      </c>
      <c r="Q7" s="197">
        <v>0.17</v>
      </c>
      <c r="R7" s="197">
        <v>0.18</v>
      </c>
      <c r="S7" s="197">
        <v>0.22</v>
      </c>
      <c r="T7" s="197">
        <v>0</v>
      </c>
      <c r="U7" s="197">
        <v>9.73</v>
      </c>
      <c r="V7" s="197">
        <v>0.12</v>
      </c>
      <c r="W7" s="197">
        <v>0.36</v>
      </c>
      <c r="X7" s="197">
        <v>1.25</v>
      </c>
      <c r="Y7" s="197">
        <v>0</v>
      </c>
      <c r="Z7" s="197">
        <v>2.35</v>
      </c>
      <c r="AA7" s="197">
        <v>0.65</v>
      </c>
      <c r="AB7" s="197">
        <v>0</v>
      </c>
      <c r="AC7" s="197">
        <v>1.55</v>
      </c>
      <c r="AD7" s="197">
        <v>6.82</v>
      </c>
      <c r="AE7" s="197">
        <v>0</v>
      </c>
      <c r="AF7" s="197">
        <v>0</v>
      </c>
      <c r="AG7" s="197">
        <v>0</v>
      </c>
      <c r="AH7" s="197">
        <v>0</v>
      </c>
      <c r="AI7" s="197">
        <v>8.0399999999999991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9.33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15.17</v>
      </c>
      <c r="H8" s="197">
        <v>0</v>
      </c>
      <c r="I8" s="197">
        <v>0</v>
      </c>
      <c r="J8" s="197">
        <v>17.82</v>
      </c>
      <c r="K8" s="197">
        <v>5.5</v>
      </c>
      <c r="L8" s="197">
        <v>1.45</v>
      </c>
      <c r="M8" s="197">
        <v>0</v>
      </c>
      <c r="N8" s="197">
        <v>1.01</v>
      </c>
      <c r="O8" s="197">
        <v>1.68</v>
      </c>
      <c r="P8" s="197">
        <v>3.69</v>
      </c>
      <c r="Q8" s="197">
        <v>0.17</v>
      </c>
      <c r="R8" s="197">
        <v>0.18</v>
      </c>
      <c r="S8" s="197">
        <v>0.22</v>
      </c>
      <c r="T8" s="197">
        <v>0</v>
      </c>
      <c r="U8" s="197">
        <v>9.7200000000000006</v>
      </c>
      <c r="V8" s="197">
        <v>0.12</v>
      </c>
      <c r="W8" s="197">
        <v>0.36</v>
      </c>
      <c r="X8" s="197">
        <v>1.25</v>
      </c>
      <c r="Y8" s="197">
        <v>0</v>
      </c>
      <c r="Z8" s="197">
        <v>2.35</v>
      </c>
      <c r="AA8" s="197">
        <v>0.65</v>
      </c>
      <c r="AB8" s="197">
        <v>0</v>
      </c>
      <c r="AC8" s="197">
        <v>1.55</v>
      </c>
      <c r="AD8" s="197">
        <v>6.82</v>
      </c>
      <c r="AE8" s="197">
        <v>0</v>
      </c>
      <c r="AF8" s="197">
        <v>0</v>
      </c>
      <c r="AG8" s="197">
        <v>0</v>
      </c>
      <c r="AH8" s="197">
        <v>0</v>
      </c>
      <c r="AI8" s="197">
        <v>8.0399999999999991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9.33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15.17</v>
      </c>
      <c r="H9" s="197">
        <v>0</v>
      </c>
      <c r="I9" s="197">
        <v>0</v>
      </c>
      <c r="J9" s="197">
        <v>17.82</v>
      </c>
      <c r="K9" s="197">
        <v>58.12</v>
      </c>
      <c r="L9" s="197">
        <v>23.19</v>
      </c>
      <c r="M9" s="197">
        <v>0</v>
      </c>
      <c r="N9" s="197">
        <v>1.01</v>
      </c>
      <c r="O9" s="197">
        <v>1.68</v>
      </c>
      <c r="P9" s="197">
        <v>4.8600000000000003</v>
      </c>
      <c r="Q9" s="197">
        <v>3.15</v>
      </c>
      <c r="R9" s="197">
        <v>0.18</v>
      </c>
      <c r="S9" s="197">
        <v>3.8</v>
      </c>
      <c r="T9" s="197">
        <v>0</v>
      </c>
      <c r="U9" s="197">
        <v>9.7200000000000006</v>
      </c>
      <c r="V9" s="197">
        <v>0.12</v>
      </c>
      <c r="W9" s="197">
        <v>0.36</v>
      </c>
      <c r="X9" s="197">
        <v>1.25</v>
      </c>
      <c r="Y9" s="197">
        <v>0</v>
      </c>
      <c r="Z9" s="197">
        <v>2.35</v>
      </c>
      <c r="AA9" s="197">
        <v>0.65</v>
      </c>
      <c r="AB9" s="197">
        <v>0</v>
      </c>
      <c r="AC9" s="197">
        <v>1.55</v>
      </c>
      <c r="AD9" s="197">
        <v>6.82</v>
      </c>
      <c r="AE9" s="197">
        <v>0</v>
      </c>
      <c r="AF9" s="197">
        <v>0</v>
      </c>
      <c r="AG9" s="197">
        <v>0</v>
      </c>
      <c r="AH9" s="197">
        <v>0</v>
      </c>
      <c r="AI9" s="197">
        <v>8.0399999999999991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9.33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15.17</v>
      </c>
      <c r="H10" s="197">
        <v>0</v>
      </c>
      <c r="I10" s="197">
        <v>0</v>
      </c>
      <c r="J10" s="197">
        <v>17.82</v>
      </c>
      <c r="K10" s="197">
        <v>58.12</v>
      </c>
      <c r="L10" s="197">
        <v>23.19</v>
      </c>
      <c r="M10" s="197">
        <v>0</v>
      </c>
      <c r="N10" s="197">
        <v>1.01</v>
      </c>
      <c r="O10" s="197">
        <v>1.68</v>
      </c>
      <c r="P10" s="197">
        <v>4.57</v>
      </c>
      <c r="Q10" s="197">
        <v>3.15</v>
      </c>
      <c r="R10" s="197">
        <v>0.18</v>
      </c>
      <c r="S10" s="197">
        <v>3.8</v>
      </c>
      <c r="T10" s="197">
        <v>0</v>
      </c>
      <c r="U10" s="197">
        <v>9.7200000000000006</v>
      </c>
      <c r="V10" s="197">
        <v>0.12</v>
      </c>
      <c r="W10" s="197">
        <v>0.36</v>
      </c>
      <c r="X10" s="197">
        <v>1.25</v>
      </c>
      <c r="Y10" s="197">
        <v>0</v>
      </c>
      <c r="Z10" s="197">
        <v>2.35</v>
      </c>
      <c r="AA10" s="197">
        <v>0.65</v>
      </c>
      <c r="AB10" s="197">
        <v>0</v>
      </c>
      <c r="AC10" s="197">
        <v>1.55</v>
      </c>
      <c r="AD10" s="197">
        <v>6.82</v>
      </c>
      <c r="AE10" s="197">
        <v>0</v>
      </c>
      <c r="AF10" s="197">
        <v>0</v>
      </c>
      <c r="AG10" s="197">
        <v>0</v>
      </c>
      <c r="AH10" s="197">
        <v>0</v>
      </c>
      <c r="AI10" s="197">
        <v>8.0399999999999991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9.33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15.17</v>
      </c>
      <c r="H11" s="197">
        <v>0</v>
      </c>
      <c r="I11" s="197">
        <v>0</v>
      </c>
      <c r="J11" s="197">
        <v>17.82</v>
      </c>
      <c r="K11" s="197">
        <v>5.5</v>
      </c>
      <c r="L11" s="197">
        <v>23.19</v>
      </c>
      <c r="M11" s="197">
        <v>0</v>
      </c>
      <c r="N11" s="197">
        <v>1.01</v>
      </c>
      <c r="O11" s="197">
        <v>1.68</v>
      </c>
      <c r="P11" s="197">
        <v>4.57</v>
      </c>
      <c r="Q11" s="197">
        <v>3.15</v>
      </c>
      <c r="R11" s="197">
        <v>0.18</v>
      </c>
      <c r="S11" s="197">
        <v>3.8</v>
      </c>
      <c r="T11" s="197">
        <v>0</v>
      </c>
      <c r="U11" s="197">
        <v>9.7200000000000006</v>
      </c>
      <c r="V11" s="197">
        <v>0.12</v>
      </c>
      <c r="W11" s="197">
        <v>0.36</v>
      </c>
      <c r="X11" s="197">
        <v>1.25</v>
      </c>
      <c r="Y11" s="197">
        <v>0</v>
      </c>
      <c r="Z11" s="197">
        <v>2.35</v>
      </c>
      <c r="AA11" s="197">
        <v>0.65</v>
      </c>
      <c r="AB11" s="197">
        <v>0</v>
      </c>
      <c r="AC11" s="197">
        <v>1.55</v>
      </c>
      <c r="AD11" s="197">
        <v>6.82</v>
      </c>
      <c r="AE11" s="197">
        <v>0</v>
      </c>
      <c r="AF11" s="197">
        <v>0</v>
      </c>
      <c r="AG11" s="197">
        <v>0</v>
      </c>
      <c r="AH11" s="197">
        <v>0</v>
      </c>
      <c r="AI11" s="197">
        <v>8.0399999999999991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9.33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15.17</v>
      </c>
      <c r="H12" s="197">
        <v>0</v>
      </c>
      <c r="I12" s="197">
        <v>0</v>
      </c>
      <c r="J12" s="197">
        <v>17.82</v>
      </c>
      <c r="K12" s="197">
        <v>5.49</v>
      </c>
      <c r="L12" s="197">
        <v>23.19</v>
      </c>
      <c r="M12" s="197">
        <v>0</v>
      </c>
      <c r="N12" s="197">
        <v>1.01</v>
      </c>
      <c r="O12" s="197">
        <v>1.68</v>
      </c>
      <c r="P12" s="197">
        <v>4.57</v>
      </c>
      <c r="Q12" s="197">
        <v>3.15</v>
      </c>
      <c r="R12" s="197">
        <v>0.18</v>
      </c>
      <c r="S12" s="197">
        <v>3.8</v>
      </c>
      <c r="T12" s="197">
        <v>0</v>
      </c>
      <c r="U12" s="197">
        <v>9.7200000000000006</v>
      </c>
      <c r="V12" s="197">
        <v>0.12</v>
      </c>
      <c r="W12" s="197">
        <v>0.36</v>
      </c>
      <c r="X12" s="197">
        <v>1.25</v>
      </c>
      <c r="Y12" s="197">
        <v>0</v>
      </c>
      <c r="Z12" s="197">
        <v>2.35</v>
      </c>
      <c r="AA12" s="197">
        <v>0.65</v>
      </c>
      <c r="AB12" s="197">
        <v>0</v>
      </c>
      <c r="AC12" s="197">
        <v>1.55</v>
      </c>
      <c r="AD12" s="197">
        <v>6.82</v>
      </c>
      <c r="AE12" s="197">
        <v>0</v>
      </c>
      <c r="AF12" s="197">
        <v>0</v>
      </c>
      <c r="AG12" s="197">
        <v>0</v>
      </c>
      <c r="AH12" s="197">
        <v>0</v>
      </c>
      <c r="AI12" s="197">
        <v>8.0399999999999991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9.33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15.17</v>
      </c>
      <c r="H13" s="197">
        <v>0</v>
      </c>
      <c r="I13" s="197">
        <v>0</v>
      </c>
      <c r="J13" s="197">
        <v>17.82</v>
      </c>
      <c r="K13" s="197">
        <v>44.39</v>
      </c>
      <c r="L13" s="197">
        <v>23.19</v>
      </c>
      <c r="M13" s="197">
        <v>0</v>
      </c>
      <c r="N13" s="197">
        <v>1.01</v>
      </c>
      <c r="O13" s="197">
        <v>1.68</v>
      </c>
      <c r="P13" s="197">
        <v>4.57</v>
      </c>
      <c r="Q13" s="197">
        <v>3.15</v>
      </c>
      <c r="R13" s="197">
        <v>0.18</v>
      </c>
      <c r="S13" s="197">
        <v>3.8</v>
      </c>
      <c r="T13" s="197">
        <v>0</v>
      </c>
      <c r="U13" s="197">
        <v>9.75</v>
      </c>
      <c r="V13" s="197">
        <v>0.12</v>
      </c>
      <c r="W13" s="197">
        <v>0.59</v>
      </c>
      <c r="X13" s="197">
        <v>1.25</v>
      </c>
      <c r="Y13" s="197">
        <v>0</v>
      </c>
      <c r="Z13" s="197">
        <v>2.35</v>
      </c>
      <c r="AA13" s="197">
        <v>0.65</v>
      </c>
      <c r="AB13" s="197">
        <v>0</v>
      </c>
      <c r="AC13" s="197">
        <v>1.55</v>
      </c>
      <c r="AD13" s="197">
        <v>6.82</v>
      </c>
      <c r="AE13" s="197">
        <v>0</v>
      </c>
      <c r="AF13" s="197">
        <v>0</v>
      </c>
      <c r="AG13" s="197">
        <v>0</v>
      </c>
      <c r="AH13" s="197">
        <v>0</v>
      </c>
      <c r="AI13" s="197">
        <v>8.0399999999999991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9.33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15.17</v>
      </c>
      <c r="H14" s="197">
        <v>0</v>
      </c>
      <c r="I14" s="197">
        <v>0</v>
      </c>
      <c r="J14" s="197">
        <v>17.82</v>
      </c>
      <c r="K14" s="197">
        <v>44.38</v>
      </c>
      <c r="L14" s="197">
        <v>23.19</v>
      </c>
      <c r="M14" s="197">
        <v>0</v>
      </c>
      <c r="N14" s="197">
        <v>1.01</v>
      </c>
      <c r="O14" s="197">
        <v>1.68</v>
      </c>
      <c r="P14" s="197">
        <v>4.57</v>
      </c>
      <c r="Q14" s="197">
        <v>3.15</v>
      </c>
      <c r="R14" s="197">
        <v>0.18</v>
      </c>
      <c r="S14" s="197">
        <v>3.8</v>
      </c>
      <c r="T14" s="197">
        <v>0</v>
      </c>
      <c r="U14" s="197">
        <v>9.74</v>
      </c>
      <c r="V14" s="197">
        <v>0.12</v>
      </c>
      <c r="W14" s="197">
        <v>0.59</v>
      </c>
      <c r="X14" s="197">
        <v>1.25</v>
      </c>
      <c r="Y14" s="197">
        <v>0</v>
      </c>
      <c r="Z14" s="197">
        <v>2.35</v>
      </c>
      <c r="AA14" s="197">
        <v>0.65</v>
      </c>
      <c r="AB14" s="197">
        <v>0</v>
      </c>
      <c r="AC14" s="197">
        <v>1.55</v>
      </c>
      <c r="AD14" s="197">
        <v>6.82</v>
      </c>
      <c r="AE14" s="197">
        <v>0</v>
      </c>
      <c r="AF14" s="197">
        <v>0</v>
      </c>
      <c r="AG14" s="197">
        <v>0</v>
      </c>
      <c r="AH14" s="197">
        <v>0</v>
      </c>
      <c r="AI14" s="197">
        <v>8.0399999999999991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9.33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15.17</v>
      </c>
      <c r="H15" s="197">
        <v>0</v>
      </c>
      <c r="I15" s="197">
        <v>0</v>
      </c>
      <c r="J15" s="197">
        <v>17.82</v>
      </c>
      <c r="K15" s="197">
        <v>44.38</v>
      </c>
      <c r="L15" s="197">
        <v>23.19</v>
      </c>
      <c r="M15" s="197">
        <v>0</v>
      </c>
      <c r="N15" s="197">
        <v>1.01</v>
      </c>
      <c r="O15" s="197">
        <v>1.68</v>
      </c>
      <c r="P15" s="197">
        <v>4.57</v>
      </c>
      <c r="Q15" s="197">
        <v>3.15</v>
      </c>
      <c r="R15" s="197">
        <v>0.18</v>
      </c>
      <c r="S15" s="197">
        <v>3.8</v>
      </c>
      <c r="T15" s="197">
        <v>0</v>
      </c>
      <c r="U15" s="197">
        <v>9.74</v>
      </c>
      <c r="V15" s="197">
        <v>0.06</v>
      </c>
      <c r="W15" s="197">
        <v>0.36</v>
      </c>
      <c r="X15" s="197">
        <v>1.25</v>
      </c>
      <c r="Y15" s="197">
        <v>0</v>
      </c>
      <c r="Z15" s="197">
        <v>2.35</v>
      </c>
      <c r="AA15" s="197">
        <v>0.65</v>
      </c>
      <c r="AB15" s="197">
        <v>0</v>
      </c>
      <c r="AC15" s="197">
        <v>1.55</v>
      </c>
      <c r="AD15" s="197">
        <v>6.82</v>
      </c>
      <c r="AE15" s="197">
        <v>0</v>
      </c>
      <c r="AF15" s="197">
        <v>0</v>
      </c>
      <c r="AG15" s="197">
        <v>0</v>
      </c>
      <c r="AH15" s="197">
        <v>0</v>
      </c>
      <c r="AI15" s="197">
        <v>8.0399999999999991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9.33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15.17</v>
      </c>
      <c r="H16" s="197">
        <v>0</v>
      </c>
      <c r="I16" s="197">
        <v>0</v>
      </c>
      <c r="J16" s="197">
        <v>17.82</v>
      </c>
      <c r="K16" s="197">
        <v>44.38</v>
      </c>
      <c r="L16" s="197">
        <v>23.19</v>
      </c>
      <c r="M16" s="197">
        <v>0</v>
      </c>
      <c r="N16" s="197">
        <v>1.01</v>
      </c>
      <c r="O16" s="197">
        <v>1.68</v>
      </c>
      <c r="P16" s="197">
        <v>4.57</v>
      </c>
      <c r="Q16" s="197">
        <v>3.15</v>
      </c>
      <c r="R16" s="197">
        <v>0.18</v>
      </c>
      <c r="S16" s="197">
        <v>3.8</v>
      </c>
      <c r="T16" s="197">
        <v>0</v>
      </c>
      <c r="U16" s="197">
        <v>9.74</v>
      </c>
      <c r="V16" s="197">
        <v>0.06</v>
      </c>
      <c r="W16" s="197">
        <v>0.36</v>
      </c>
      <c r="X16" s="197">
        <v>1.25</v>
      </c>
      <c r="Y16" s="197">
        <v>0</v>
      </c>
      <c r="Z16" s="197">
        <v>2.35</v>
      </c>
      <c r="AA16" s="197">
        <v>0.65</v>
      </c>
      <c r="AB16" s="197">
        <v>0</v>
      </c>
      <c r="AC16" s="197">
        <v>1.55</v>
      </c>
      <c r="AD16" s="197">
        <v>6.82</v>
      </c>
      <c r="AE16" s="197">
        <v>0</v>
      </c>
      <c r="AF16" s="197">
        <v>0</v>
      </c>
      <c r="AG16" s="197">
        <v>0</v>
      </c>
      <c r="AH16" s="197">
        <v>0</v>
      </c>
      <c r="AI16" s="197">
        <v>8.0399999999999991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9.33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15.17</v>
      </c>
      <c r="H17" s="197">
        <v>0</v>
      </c>
      <c r="I17" s="197">
        <v>0</v>
      </c>
      <c r="J17" s="197">
        <v>17.82</v>
      </c>
      <c r="K17" s="197">
        <v>44.38</v>
      </c>
      <c r="L17" s="197">
        <v>23.19</v>
      </c>
      <c r="M17" s="197">
        <v>0</v>
      </c>
      <c r="N17" s="197">
        <v>1.01</v>
      </c>
      <c r="O17" s="197">
        <v>1.68</v>
      </c>
      <c r="P17" s="197">
        <v>4.67</v>
      </c>
      <c r="Q17" s="197">
        <v>3.15</v>
      </c>
      <c r="R17" s="197">
        <v>0.18</v>
      </c>
      <c r="S17" s="197">
        <v>3.8</v>
      </c>
      <c r="T17" s="197">
        <v>0</v>
      </c>
      <c r="U17" s="197">
        <v>9.74</v>
      </c>
      <c r="V17" s="197">
        <v>0.06</v>
      </c>
      <c r="W17" s="197">
        <v>0.36</v>
      </c>
      <c r="X17" s="197">
        <v>1.25</v>
      </c>
      <c r="Y17" s="197">
        <v>0</v>
      </c>
      <c r="Z17" s="197">
        <v>2.35</v>
      </c>
      <c r="AA17" s="197">
        <v>0.65</v>
      </c>
      <c r="AB17" s="197">
        <v>0</v>
      </c>
      <c r="AC17" s="197">
        <v>1.55</v>
      </c>
      <c r="AD17" s="197">
        <v>6.82</v>
      </c>
      <c r="AE17" s="197">
        <v>0</v>
      </c>
      <c r="AF17" s="197">
        <v>0</v>
      </c>
      <c r="AG17" s="197">
        <v>0</v>
      </c>
      <c r="AH17" s="197">
        <v>0</v>
      </c>
      <c r="AI17" s="197">
        <v>8.0399999999999991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9.33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15.17</v>
      </c>
      <c r="H18" s="197">
        <v>0</v>
      </c>
      <c r="I18" s="197">
        <v>0</v>
      </c>
      <c r="J18" s="197">
        <v>17.82</v>
      </c>
      <c r="K18" s="197">
        <v>44.38</v>
      </c>
      <c r="L18" s="197">
        <v>23.19</v>
      </c>
      <c r="M18" s="197">
        <v>0</v>
      </c>
      <c r="N18" s="197">
        <v>1.01</v>
      </c>
      <c r="O18" s="197">
        <v>1.68</v>
      </c>
      <c r="P18" s="197">
        <v>4.62</v>
      </c>
      <c r="Q18" s="197">
        <v>3.15</v>
      </c>
      <c r="R18" s="197">
        <v>0.18</v>
      </c>
      <c r="S18" s="197">
        <v>3.8</v>
      </c>
      <c r="T18" s="197">
        <v>0</v>
      </c>
      <c r="U18" s="197">
        <v>9.74</v>
      </c>
      <c r="V18" s="197">
        <v>0.06</v>
      </c>
      <c r="W18" s="197">
        <v>0.36</v>
      </c>
      <c r="X18" s="197">
        <v>1.25</v>
      </c>
      <c r="Y18" s="197">
        <v>0</v>
      </c>
      <c r="Z18" s="197">
        <v>2.35</v>
      </c>
      <c r="AA18" s="197">
        <v>0.65</v>
      </c>
      <c r="AB18" s="197">
        <v>0</v>
      </c>
      <c r="AC18" s="197">
        <v>1.55</v>
      </c>
      <c r="AD18" s="197">
        <v>6.82</v>
      </c>
      <c r="AE18" s="197">
        <v>0</v>
      </c>
      <c r="AF18" s="197">
        <v>0</v>
      </c>
      <c r="AG18" s="197">
        <v>0</v>
      </c>
      <c r="AH18" s="197">
        <v>0</v>
      </c>
      <c r="AI18" s="197">
        <v>8.0399999999999991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9.33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15.17</v>
      </c>
      <c r="H19" s="197">
        <v>0</v>
      </c>
      <c r="I19" s="197">
        <v>0</v>
      </c>
      <c r="J19" s="197">
        <v>17.82</v>
      </c>
      <c r="K19" s="197">
        <v>44.38</v>
      </c>
      <c r="L19" s="197">
        <v>23.19</v>
      </c>
      <c r="M19" s="197">
        <v>0</v>
      </c>
      <c r="N19" s="197">
        <v>1.01</v>
      </c>
      <c r="O19" s="197">
        <v>1.68</v>
      </c>
      <c r="P19" s="197">
        <v>4.62</v>
      </c>
      <c r="Q19" s="197">
        <v>3.15</v>
      </c>
      <c r="R19" s="197">
        <v>3.45</v>
      </c>
      <c r="S19" s="197">
        <v>3.8</v>
      </c>
      <c r="T19" s="197">
        <v>0</v>
      </c>
      <c r="U19" s="197">
        <v>9.74</v>
      </c>
      <c r="V19" s="197">
        <v>0.06</v>
      </c>
      <c r="W19" s="197">
        <v>0.36</v>
      </c>
      <c r="X19" s="197">
        <v>1.25</v>
      </c>
      <c r="Y19" s="197">
        <v>0</v>
      </c>
      <c r="Z19" s="197">
        <v>2.35</v>
      </c>
      <c r="AA19" s="197">
        <v>0.65</v>
      </c>
      <c r="AB19" s="197">
        <v>0</v>
      </c>
      <c r="AC19" s="197">
        <v>1.55</v>
      </c>
      <c r="AD19" s="197">
        <v>6.82</v>
      </c>
      <c r="AE19" s="197">
        <v>0</v>
      </c>
      <c r="AF19" s="197">
        <v>0</v>
      </c>
      <c r="AG19" s="197">
        <v>0</v>
      </c>
      <c r="AH19" s="197">
        <v>0</v>
      </c>
      <c r="AI19" s="197">
        <v>8.0399999999999991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9.33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15.17</v>
      </c>
      <c r="H20" s="197">
        <v>0</v>
      </c>
      <c r="I20" s="197">
        <v>0</v>
      </c>
      <c r="J20" s="197">
        <v>17.82</v>
      </c>
      <c r="K20" s="197">
        <v>44.38</v>
      </c>
      <c r="L20" s="197">
        <v>23.19</v>
      </c>
      <c r="M20" s="197">
        <v>0</v>
      </c>
      <c r="N20" s="197">
        <v>1.01</v>
      </c>
      <c r="O20" s="197">
        <v>1.68</v>
      </c>
      <c r="P20" s="197">
        <v>4.62</v>
      </c>
      <c r="Q20" s="197">
        <v>3.15</v>
      </c>
      <c r="R20" s="197">
        <v>3.45</v>
      </c>
      <c r="S20" s="197">
        <v>3.8</v>
      </c>
      <c r="T20" s="197">
        <v>0</v>
      </c>
      <c r="U20" s="197">
        <v>9.74</v>
      </c>
      <c r="V20" s="197">
        <v>0.06</v>
      </c>
      <c r="W20" s="197">
        <v>0.36</v>
      </c>
      <c r="X20" s="197">
        <v>1.25</v>
      </c>
      <c r="Y20" s="197">
        <v>0</v>
      </c>
      <c r="Z20" s="197">
        <v>2.35</v>
      </c>
      <c r="AA20" s="197">
        <v>0.65</v>
      </c>
      <c r="AB20" s="197">
        <v>0</v>
      </c>
      <c r="AC20" s="197">
        <v>1.55</v>
      </c>
      <c r="AD20" s="197">
        <v>6.82</v>
      </c>
      <c r="AE20" s="197">
        <v>0</v>
      </c>
      <c r="AF20" s="197">
        <v>0</v>
      </c>
      <c r="AG20" s="197">
        <v>0</v>
      </c>
      <c r="AH20" s="197">
        <v>0</v>
      </c>
      <c r="AI20" s="197">
        <v>8.0399999999999991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9.33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15.17</v>
      </c>
      <c r="H21" s="197">
        <v>0</v>
      </c>
      <c r="I21" s="197">
        <v>0</v>
      </c>
      <c r="J21" s="197">
        <v>17.82</v>
      </c>
      <c r="K21" s="197">
        <v>44.38</v>
      </c>
      <c r="L21" s="197">
        <v>23.19</v>
      </c>
      <c r="M21" s="197">
        <v>0</v>
      </c>
      <c r="N21" s="197">
        <v>1.01</v>
      </c>
      <c r="O21" s="197">
        <v>1.68</v>
      </c>
      <c r="P21" s="197">
        <v>4.6399999999999997</v>
      </c>
      <c r="Q21" s="197">
        <v>3.15</v>
      </c>
      <c r="R21" s="197">
        <v>1.63</v>
      </c>
      <c r="S21" s="197">
        <v>3.8</v>
      </c>
      <c r="T21" s="197">
        <v>0</v>
      </c>
      <c r="U21" s="197">
        <v>9.74</v>
      </c>
      <c r="V21" s="197">
        <v>0.06</v>
      </c>
      <c r="W21" s="197">
        <v>0.1</v>
      </c>
      <c r="X21" s="197">
        <v>1.25</v>
      </c>
      <c r="Y21" s="197">
        <v>0</v>
      </c>
      <c r="Z21" s="197">
        <v>2.35</v>
      </c>
      <c r="AA21" s="197">
        <v>0.65</v>
      </c>
      <c r="AB21" s="197">
        <v>0</v>
      </c>
      <c r="AC21" s="197">
        <v>1.55</v>
      </c>
      <c r="AD21" s="197">
        <v>6.82</v>
      </c>
      <c r="AE21" s="197">
        <v>0</v>
      </c>
      <c r="AF21" s="197">
        <v>0</v>
      </c>
      <c r="AG21" s="197">
        <v>0</v>
      </c>
      <c r="AH21" s="197">
        <v>0</v>
      </c>
      <c r="AI21" s="197">
        <v>8.0399999999999991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9.33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15.17</v>
      </c>
      <c r="H22" s="197">
        <v>0</v>
      </c>
      <c r="I22" s="197">
        <v>0</v>
      </c>
      <c r="J22" s="197">
        <v>17.82</v>
      </c>
      <c r="K22" s="197">
        <v>44.38</v>
      </c>
      <c r="L22" s="197">
        <v>23.19</v>
      </c>
      <c r="M22" s="197">
        <v>0</v>
      </c>
      <c r="N22" s="197">
        <v>1.01</v>
      </c>
      <c r="O22" s="197">
        <v>1.68</v>
      </c>
      <c r="P22" s="197">
        <v>4.6399999999999997</v>
      </c>
      <c r="Q22" s="197">
        <v>3.15</v>
      </c>
      <c r="R22" s="197">
        <v>1.58</v>
      </c>
      <c r="S22" s="197">
        <v>3.8</v>
      </c>
      <c r="T22" s="197">
        <v>0</v>
      </c>
      <c r="U22" s="197">
        <v>9.74</v>
      </c>
      <c r="V22" s="197">
        <v>0.06</v>
      </c>
      <c r="W22" s="197">
        <v>0.1</v>
      </c>
      <c r="X22" s="197">
        <v>1.25</v>
      </c>
      <c r="Y22" s="197">
        <v>0</v>
      </c>
      <c r="Z22" s="197">
        <v>2.35</v>
      </c>
      <c r="AA22" s="197">
        <v>0.65</v>
      </c>
      <c r="AB22" s="197">
        <v>0</v>
      </c>
      <c r="AC22" s="197">
        <v>1.55</v>
      </c>
      <c r="AD22" s="197">
        <v>6.82</v>
      </c>
      <c r="AE22" s="197">
        <v>0</v>
      </c>
      <c r="AF22" s="197">
        <v>0</v>
      </c>
      <c r="AG22" s="197">
        <v>0</v>
      </c>
      <c r="AH22" s="197">
        <v>0</v>
      </c>
      <c r="AI22" s="197">
        <v>8.0399999999999991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9.33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15.17</v>
      </c>
      <c r="H23" s="197">
        <v>0</v>
      </c>
      <c r="I23" s="197">
        <v>0</v>
      </c>
      <c r="J23" s="197">
        <v>17.82</v>
      </c>
      <c r="K23" s="197">
        <v>44.38</v>
      </c>
      <c r="L23" s="197">
        <v>23.19</v>
      </c>
      <c r="M23" s="197">
        <v>0</v>
      </c>
      <c r="N23" s="197">
        <v>1.01</v>
      </c>
      <c r="O23" s="197">
        <v>1.68</v>
      </c>
      <c r="P23" s="197">
        <v>4.6399999999999997</v>
      </c>
      <c r="Q23" s="197">
        <v>3.15</v>
      </c>
      <c r="R23" s="197">
        <v>1.86</v>
      </c>
      <c r="S23" s="197">
        <v>3.8</v>
      </c>
      <c r="T23" s="197">
        <v>0</v>
      </c>
      <c r="U23" s="197">
        <v>9.74</v>
      </c>
      <c r="V23" s="197">
        <v>0.06</v>
      </c>
      <c r="W23" s="197">
        <v>0.1</v>
      </c>
      <c r="X23" s="197">
        <v>1.25</v>
      </c>
      <c r="Y23" s="197">
        <v>0</v>
      </c>
      <c r="Z23" s="197">
        <v>2.35</v>
      </c>
      <c r="AA23" s="197">
        <v>0.65</v>
      </c>
      <c r="AB23" s="197">
        <v>0</v>
      </c>
      <c r="AC23" s="197">
        <v>1.55</v>
      </c>
      <c r="AD23" s="197">
        <v>6.82</v>
      </c>
      <c r="AE23" s="197">
        <v>0</v>
      </c>
      <c r="AF23" s="197">
        <v>0</v>
      </c>
      <c r="AG23" s="197">
        <v>0</v>
      </c>
      <c r="AH23" s="197">
        <v>0</v>
      </c>
      <c r="AI23" s="197">
        <v>8.0399999999999991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9.33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15.17</v>
      </c>
      <c r="H24" s="197">
        <v>0</v>
      </c>
      <c r="I24" s="197">
        <v>0</v>
      </c>
      <c r="J24" s="197">
        <v>17.82</v>
      </c>
      <c r="K24" s="197">
        <v>44.38</v>
      </c>
      <c r="L24" s="197">
        <v>23.19</v>
      </c>
      <c r="M24" s="197">
        <v>0</v>
      </c>
      <c r="N24" s="197">
        <v>1.01</v>
      </c>
      <c r="O24" s="197">
        <v>1.68</v>
      </c>
      <c r="P24" s="197">
        <v>4.6399999999999997</v>
      </c>
      <c r="Q24" s="197">
        <v>3.15</v>
      </c>
      <c r="R24" s="197">
        <v>1.86</v>
      </c>
      <c r="S24" s="197">
        <v>3.8</v>
      </c>
      <c r="T24" s="197">
        <v>0</v>
      </c>
      <c r="U24" s="197">
        <v>9.74</v>
      </c>
      <c r="V24" s="197">
        <v>0.06</v>
      </c>
      <c r="W24" s="197">
        <v>0.1</v>
      </c>
      <c r="X24" s="197">
        <v>1.25</v>
      </c>
      <c r="Y24" s="197">
        <v>0</v>
      </c>
      <c r="Z24" s="197">
        <v>2.35</v>
      </c>
      <c r="AA24" s="197">
        <v>0.65</v>
      </c>
      <c r="AB24" s="197">
        <v>0</v>
      </c>
      <c r="AC24" s="197">
        <v>1.55</v>
      </c>
      <c r="AD24" s="197">
        <v>6.82</v>
      </c>
      <c r="AE24" s="197">
        <v>0</v>
      </c>
      <c r="AF24" s="197">
        <v>0</v>
      </c>
      <c r="AG24" s="197">
        <v>0</v>
      </c>
      <c r="AH24" s="197">
        <v>0</v>
      </c>
      <c r="AI24" s="197">
        <v>8.0399999999999991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9.33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15.17</v>
      </c>
      <c r="H25" s="197">
        <v>0</v>
      </c>
      <c r="I25" s="197">
        <v>0</v>
      </c>
      <c r="J25" s="197">
        <v>17.82</v>
      </c>
      <c r="K25" s="197">
        <v>44.38</v>
      </c>
      <c r="L25" s="197">
        <v>23.19</v>
      </c>
      <c r="M25" s="197">
        <v>0</v>
      </c>
      <c r="N25" s="197">
        <v>1.01</v>
      </c>
      <c r="O25" s="197">
        <v>1.68</v>
      </c>
      <c r="P25" s="197">
        <v>4.6399999999999997</v>
      </c>
      <c r="Q25" s="197">
        <v>3.15</v>
      </c>
      <c r="R25" s="197">
        <v>2.4300000000000002</v>
      </c>
      <c r="S25" s="197">
        <v>3.8</v>
      </c>
      <c r="T25" s="197">
        <v>0</v>
      </c>
      <c r="U25" s="197">
        <v>9.74</v>
      </c>
      <c r="V25" s="197">
        <v>0.06</v>
      </c>
      <c r="W25" s="197">
        <v>0.1</v>
      </c>
      <c r="X25" s="197">
        <v>1.25</v>
      </c>
      <c r="Y25" s="197">
        <v>0</v>
      </c>
      <c r="Z25" s="197">
        <v>2.35</v>
      </c>
      <c r="AA25" s="197">
        <v>0.65</v>
      </c>
      <c r="AB25" s="197">
        <v>0</v>
      </c>
      <c r="AC25" s="197">
        <v>1.55</v>
      </c>
      <c r="AD25" s="197">
        <v>6.82</v>
      </c>
      <c r="AE25" s="197">
        <v>0</v>
      </c>
      <c r="AF25" s="197">
        <v>0</v>
      </c>
      <c r="AG25" s="197">
        <v>0</v>
      </c>
      <c r="AH25" s="197">
        <v>0</v>
      </c>
      <c r="AI25" s="197">
        <v>8.0399999999999991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9.33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15.17</v>
      </c>
      <c r="H26" s="197">
        <v>0</v>
      </c>
      <c r="I26" s="197">
        <v>0</v>
      </c>
      <c r="J26" s="197">
        <v>17.82</v>
      </c>
      <c r="K26" s="197">
        <v>44.38</v>
      </c>
      <c r="L26" s="197">
        <v>23.19</v>
      </c>
      <c r="M26" s="197">
        <v>0</v>
      </c>
      <c r="N26" s="197">
        <v>1.01</v>
      </c>
      <c r="O26" s="197">
        <v>1.68</v>
      </c>
      <c r="P26" s="197">
        <v>4.6399999999999997</v>
      </c>
      <c r="Q26" s="197">
        <v>3.15</v>
      </c>
      <c r="R26" s="197">
        <v>2.4300000000000002</v>
      </c>
      <c r="S26" s="197">
        <v>3.8</v>
      </c>
      <c r="T26" s="197">
        <v>0</v>
      </c>
      <c r="U26" s="197">
        <v>9.74</v>
      </c>
      <c r="V26" s="197">
        <v>0.06</v>
      </c>
      <c r="W26" s="197">
        <v>0.1</v>
      </c>
      <c r="X26" s="197">
        <v>1.25</v>
      </c>
      <c r="Y26" s="197">
        <v>0</v>
      </c>
      <c r="Z26" s="197">
        <v>2.35</v>
      </c>
      <c r="AA26" s="197">
        <v>0.65</v>
      </c>
      <c r="AB26" s="197">
        <v>0</v>
      </c>
      <c r="AC26" s="197">
        <v>1.55</v>
      </c>
      <c r="AD26" s="197">
        <v>6.82</v>
      </c>
      <c r="AE26" s="197">
        <v>0</v>
      </c>
      <c r="AF26" s="197">
        <v>0</v>
      </c>
      <c r="AG26" s="197">
        <v>0</v>
      </c>
      <c r="AH26" s="197">
        <v>0</v>
      </c>
      <c r="AI26" s="197">
        <v>8.0399999999999991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9.07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15.17</v>
      </c>
      <c r="H27" s="197">
        <v>0</v>
      </c>
      <c r="I27" s="197">
        <v>0</v>
      </c>
      <c r="J27" s="197">
        <v>17.82</v>
      </c>
      <c r="K27" s="197">
        <v>5.49</v>
      </c>
      <c r="L27" s="197">
        <v>1.45</v>
      </c>
      <c r="M27" s="197">
        <v>0</v>
      </c>
      <c r="N27" s="197">
        <v>1.01</v>
      </c>
      <c r="O27" s="197">
        <v>1.68</v>
      </c>
      <c r="P27" s="197">
        <v>4.6399999999999997</v>
      </c>
      <c r="Q27" s="197">
        <v>0.17</v>
      </c>
      <c r="R27" s="197">
        <v>2.4300000000000002</v>
      </c>
      <c r="S27" s="197">
        <v>0.22</v>
      </c>
      <c r="T27" s="197">
        <v>0</v>
      </c>
      <c r="U27" s="197">
        <v>9.74</v>
      </c>
      <c r="V27" s="197">
        <v>0.06</v>
      </c>
      <c r="W27" s="197">
        <v>0.1</v>
      </c>
      <c r="X27" s="197">
        <v>1.25</v>
      </c>
      <c r="Y27" s="197">
        <v>0</v>
      </c>
      <c r="Z27" s="197">
        <v>2.35</v>
      </c>
      <c r="AA27" s="197">
        <v>0.65</v>
      </c>
      <c r="AB27" s="197">
        <v>0</v>
      </c>
      <c r="AC27" s="197">
        <v>1.55</v>
      </c>
      <c r="AD27" s="197">
        <v>6.82</v>
      </c>
      <c r="AE27" s="197">
        <v>0</v>
      </c>
      <c r="AF27" s="197">
        <v>0</v>
      </c>
      <c r="AG27" s="197">
        <v>0</v>
      </c>
      <c r="AH27" s="197">
        <v>0</v>
      </c>
      <c r="AI27" s="197">
        <v>8.0399999999999991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9.07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15.17</v>
      </c>
      <c r="H28" s="197">
        <v>0</v>
      </c>
      <c r="I28" s="197">
        <v>0</v>
      </c>
      <c r="J28" s="197">
        <v>17.82</v>
      </c>
      <c r="K28" s="197">
        <v>5.49</v>
      </c>
      <c r="L28" s="197">
        <v>1.45</v>
      </c>
      <c r="M28" s="197">
        <v>0</v>
      </c>
      <c r="N28" s="197">
        <v>1.01</v>
      </c>
      <c r="O28" s="197">
        <v>1.68</v>
      </c>
      <c r="P28" s="197">
        <v>4.6399999999999997</v>
      </c>
      <c r="Q28" s="197">
        <v>0.17</v>
      </c>
      <c r="R28" s="197">
        <v>3</v>
      </c>
      <c r="S28" s="197">
        <v>0.22</v>
      </c>
      <c r="T28" s="197">
        <v>0</v>
      </c>
      <c r="U28" s="197">
        <v>9.74</v>
      </c>
      <c r="V28" s="197">
        <v>0.06</v>
      </c>
      <c r="W28" s="197">
        <v>0.1</v>
      </c>
      <c r="X28" s="197">
        <v>1.25</v>
      </c>
      <c r="Y28" s="197">
        <v>0</v>
      </c>
      <c r="Z28" s="197">
        <v>2.35</v>
      </c>
      <c r="AA28" s="197">
        <v>0.65</v>
      </c>
      <c r="AB28" s="197">
        <v>0</v>
      </c>
      <c r="AC28" s="197">
        <v>1.55</v>
      </c>
      <c r="AD28" s="197">
        <v>6.82</v>
      </c>
      <c r="AE28" s="197">
        <v>0</v>
      </c>
      <c r="AF28" s="197">
        <v>0</v>
      </c>
      <c r="AG28" s="197">
        <v>0</v>
      </c>
      <c r="AH28" s="197">
        <v>0</v>
      </c>
      <c r="AI28" s="197">
        <v>8.0399999999999991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9.07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15.17</v>
      </c>
      <c r="H29" s="197">
        <v>0</v>
      </c>
      <c r="I29" s="197">
        <v>0</v>
      </c>
      <c r="J29" s="197">
        <v>17.82</v>
      </c>
      <c r="K29" s="197">
        <v>5.49</v>
      </c>
      <c r="L29" s="197">
        <v>1.45</v>
      </c>
      <c r="M29" s="197">
        <v>0</v>
      </c>
      <c r="N29" s="197">
        <v>1.01</v>
      </c>
      <c r="O29" s="197">
        <v>1.68</v>
      </c>
      <c r="P29" s="197">
        <v>4.6399999999999997</v>
      </c>
      <c r="Q29" s="197">
        <v>0.17</v>
      </c>
      <c r="R29" s="197">
        <v>3</v>
      </c>
      <c r="S29" s="197">
        <v>0.22</v>
      </c>
      <c r="T29" s="197">
        <v>0</v>
      </c>
      <c r="U29" s="197">
        <v>9.74</v>
      </c>
      <c r="V29" s="197">
        <v>0.06</v>
      </c>
      <c r="W29" s="197">
        <v>0.1</v>
      </c>
      <c r="X29" s="197">
        <v>1.25</v>
      </c>
      <c r="Y29" s="197">
        <v>0</v>
      </c>
      <c r="Z29" s="197">
        <v>2.35</v>
      </c>
      <c r="AA29" s="197">
        <v>0.65</v>
      </c>
      <c r="AB29" s="197">
        <v>0</v>
      </c>
      <c r="AC29" s="197">
        <v>1.55</v>
      </c>
      <c r="AD29" s="197">
        <v>6.82</v>
      </c>
      <c r="AE29" s="197">
        <v>0</v>
      </c>
      <c r="AF29" s="197">
        <v>0</v>
      </c>
      <c r="AG29" s="197">
        <v>0</v>
      </c>
      <c r="AH29" s="197">
        <v>0</v>
      </c>
      <c r="AI29" s="197">
        <v>8.0399999999999991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9.07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15.17</v>
      </c>
      <c r="H30" s="197">
        <v>0</v>
      </c>
      <c r="I30" s="197">
        <v>0</v>
      </c>
      <c r="J30" s="197">
        <v>17.82</v>
      </c>
      <c r="K30" s="197">
        <v>5.49</v>
      </c>
      <c r="L30" s="197">
        <v>1.45</v>
      </c>
      <c r="M30" s="197">
        <v>0</v>
      </c>
      <c r="N30" s="197">
        <v>1.01</v>
      </c>
      <c r="O30" s="197">
        <v>1.68</v>
      </c>
      <c r="P30" s="197">
        <v>4.6399999999999997</v>
      </c>
      <c r="Q30" s="197">
        <v>0.17</v>
      </c>
      <c r="R30" s="197">
        <v>3.61</v>
      </c>
      <c r="S30" s="197">
        <v>0.22</v>
      </c>
      <c r="T30" s="197">
        <v>0</v>
      </c>
      <c r="U30" s="197">
        <v>9.74</v>
      </c>
      <c r="V30" s="197">
        <v>0.06</v>
      </c>
      <c r="W30" s="197">
        <v>0.1</v>
      </c>
      <c r="X30" s="197">
        <v>1.25</v>
      </c>
      <c r="Y30" s="197">
        <v>0</v>
      </c>
      <c r="Z30" s="197">
        <v>2.35</v>
      </c>
      <c r="AA30" s="197">
        <v>0.65</v>
      </c>
      <c r="AB30" s="197">
        <v>0</v>
      </c>
      <c r="AC30" s="197">
        <v>1.55</v>
      </c>
      <c r="AD30" s="197">
        <v>6.82</v>
      </c>
      <c r="AE30" s="197">
        <v>0</v>
      </c>
      <c r="AF30" s="197">
        <v>0</v>
      </c>
      <c r="AG30" s="197">
        <v>0</v>
      </c>
      <c r="AH30" s="197">
        <v>0</v>
      </c>
      <c r="AI30" s="197">
        <v>8.0399999999999991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9.07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15.17</v>
      </c>
      <c r="H31" s="197">
        <v>0</v>
      </c>
      <c r="I31" s="197">
        <v>0</v>
      </c>
      <c r="J31" s="197">
        <v>17.82</v>
      </c>
      <c r="K31" s="197">
        <v>5.49</v>
      </c>
      <c r="L31" s="197">
        <v>1.45</v>
      </c>
      <c r="M31" s="197">
        <v>0</v>
      </c>
      <c r="N31" s="197">
        <v>1.01</v>
      </c>
      <c r="O31" s="197">
        <v>1.68</v>
      </c>
      <c r="P31" s="197">
        <v>4.6399999999999997</v>
      </c>
      <c r="Q31" s="197">
        <v>0.17</v>
      </c>
      <c r="R31" s="197">
        <v>4.75</v>
      </c>
      <c r="S31" s="197">
        <v>0.22</v>
      </c>
      <c r="T31" s="197">
        <v>0</v>
      </c>
      <c r="U31" s="197">
        <v>9.74</v>
      </c>
      <c r="V31" s="197">
        <v>0.06</v>
      </c>
      <c r="W31" s="197">
        <v>0.1</v>
      </c>
      <c r="X31" s="197">
        <v>1.25</v>
      </c>
      <c r="Y31" s="197">
        <v>0</v>
      </c>
      <c r="Z31" s="197">
        <v>2.35</v>
      </c>
      <c r="AA31" s="197">
        <v>0.65</v>
      </c>
      <c r="AB31" s="197">
        <v>0</v>
      </c>
      <c r="AC31" s="197">
        <v>1.55</v>
      </c>
      <c r="AD31" s="197">
        <v>6.82</v>
      </c>
      <c r="AE31" s="197">
        <v>0</v>
      </c>
      <c r="AF31" s="197">
        <v>0</v>
      </c>
      <c r="AG31" s="197">
        <v>0</v>
      </c>
      <c r="AH31" s="197">
        <v>0</v>
      </c>
      <c r="AI31" s="197">
        <v>8.0399999999999991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9.07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15.17</v>
      </c>
      <c r="H32" s="197">
        <v>0</v>
      </c>
      <c r="I32" s="197">
        <v>0</v>
      </c>
      <c r="J32" s="197">
        <v>17.82</v>
      </c>
      <c r="K32" s="197">
        <v>5.49</v>
      </c>
      <c r="L32" s="197">
        <v>1.45</v>
      </c>
      <c r="M32" s="197">
        <v>0</v>
      </c>
      <c r="N32" s="197">
        <v>1.01</v>
      </c>
      <c r="O32" s="197">
        <v>1.68</v>
      </c>
      <c r="P32" s="197">
        <v>4.6399999999999997</v>
      </c>
      <c r="Q32" s="197">
        <v>0.17</v>
      </c>
      <c r="R32" s="197">
        <v>4.75</v>
      </c>
      <c r="S32" s="197">
        <v>0.22</v>
      </c>
      <c r="T32" s="197">
        <v>0</v>
      </c>
      <c r="U32" s="197">
        <v>9.74</v>
      </c>
      <c r="V32" s="197">
        <v>0.06</v>
      </c>
      <c r="W32" s="197">
        <v>0.1</v>
      </c>
      <c r="X32" s="197">
        <v>1.25</v>
      </c>
      <c r="Y32" s="197">
        <v>0</v>
      </c>
      <c r="Z32" s="197">
        <v>2.35</v>
      </c>
      <c r="AA32" s="197">
        <v>0.65</v>
      </c>
      <c r="AB32" s="197">
        <v>0</v>
      </c>
      <c r="AC32" s="197">
        <v>1.55</v>
      </c>
      <c r="AD32" s="197">
        <v>6.82</v>
      </c>
      <c r="AE32" s="197">
        <v>0</v>
      </c>
      <c r="AF32" s="197">
        <v>0</v>
      </c>
      <c r="AG32" s="197">
        <v>0</v>
      </c>
      <c r="AH32" s="197">
        <v>0</v>
      </c>
      <c r="AI32" s="197">
        <v>8.0399999999999991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9.07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15.17</v>
      </c>
      <c r="H33" s="197">
        <v>0</v>
      </c>
      <c r="I33" s="197">
        <v>0</v>
      </c>
      <c r="J33" s="197">
        <v>17.82</v>
      </c>
      <c r="K33" s="197">
        <v>5.49</v>
      </c>
      <c r="L33" s="197">
        <v>23.19</v>
      </c>
      <c r="M33" s="197">
        <v>0</v>
      </c>
      <c r="N33" s="197">
        <v>1.01</v>
      </c>
      <c r="O33" s="197">
        <v>1.68</v>
      </c>
      <c r="P33" s="197">
        <v>4.6399999999999997</v>
      </c>
      <c r="Q33" s="197">
        <v>3.15</v>
      </c>
      <c r="R33" s="197">
        <v>5.57</v>
      </c>
      <c r="S33" s="197">
        <v>3.7</v>
      </c>
      <c r="T33" s="197">
        <v>0</v>
      </c>
      <c r="U33" s="197">
        <v>9.74</v>
      </c>
      <c r="V33" s="197">
        <v>0.06</v>
      </c>
      <c r="W33" s="197">
        <v>0.1</v>
      </c>
      <c r="X33" s="197">
        <v>1.25</v>
      </c>
      <c r="Y33" s="197">
        <v>0</v>
      </c>
      <c r="Z33" s="197">
        <v>2.35</v>
      </c>
      <c r="AA33" s="197">
        <v>0.65</v>
      </c>
      <c r="AB33" s="197">
        <v>0</v>
      </c>
      <c r="AC33" s="197">
        <v>1.55</v>
      </c>
      <c r="AD33" s="197">
        <v>6.82</v>
      </c>
      <c r="AE33" s="197">
        <v>0</v>
      </c>
      <c r="AF33" s="197">
        <v>0</v>
      </c>
      <c r="AG33" s="197">
        <v>0</v>
      </c>
      <c r="AH33" s="197">
        <v>0</v>
      </c>
      <c r="AI33" s="197">
        <v>8.0399999999999991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9.07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15.17</v>
      </c>
      <c r="H34" s="197">
        <v>0</v>
      </c>
      <c r="I34" s="197">
        <v>0</v>
      </c>
      <c r="J34" s="197">
        <v>17.82</v>
      </c>
      <c r="K34" s="197">
        <v>5.49</v>
      </c>
      <c r="L34" s="197">
        <v>23.19</v>
      </c>
      <c r="M34" s="197">
        <v>0</v>
      </c>
      <c r="N34" s="197">
        <v>1.01</v>
      </c>
      <c r="O34" s="197">
        <v>1.68</v>
      </c>
      <c r="P34" s="197">
        <v>4.6399999999999997</v>
      </c>
      <c r="Q34" s="197">
        <v>3.15</v>
      </c>
      <c r="R34" s="197">
        <v>5.57</v>
      </c>
      <c r="S34" s="197">
        <v>3.8</v>
      </c>
      <c r="T34" s="197">
        <v>0</v>
      </c>
      <c r="U34" s="197">
        <v>9.74</v>
      </c>
      <c r="V34" s="197">
        <v>0.06</v>
      </c>
      <c r="W34" s="197">
        <v>0.1</v>
      </c>
      <c r="X34" s="197">
        <v>1.25</v>
      </c>
      <c r="Y34" s="197">
        <v>0</v>
      </c>
      <c r="Z34" s="197">
        <v>2.35</v>
      </c>
      <c r="AA34" s="197">
        <v>0.65</v>
      </c>
      <c r="AB34" s="197">
        <v>0</v>
      </c>
      <c r="AC34" s="197">
        <v>1.55</v>
      </c>
      <c r="AD34" s="197">
        <v>6.82</v>
      </c>
      <c r="AE34" s="197">
        <v>0</v>
      </c>
      <c r="AF34" s="197">
        <v>0</v>
      </c>
      <c r="AG34" s="197">
        <v>0</v>
      </c>
      <c r="AH34" s="197">
        <v>0</v>
      </c>
      <c r="AI34" s="197">
        <v>8.0399999999999991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9.07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15.17</v>
      </c>
      <c r="H35" s="197">
        <v>0</v>
      </c>
      <c r="I35" s="197">
        <v>0</v>
      </c>
      <c r="J35" s="197">
        <v>17.82</v>
      </c>
      <c r="K35" s="197">
        <v>5.49</v>
      </c>
      <c r="L35" s="197">
        <v>23.19</v>
      </c>
      <c r="M35" s="197">
        <v>0</v>
      </c>
      <c r="N35" s="197">
        <v>1.01</v>
      </c>
      <c r="O35" s="197">
        <v>1.68</v>
      </c>
      <c r="P35" s="197">
        <v>7.96</v>
      </c>
      <c r="Q35" s="197">
        <v>3.15</v>
      </c>
      <c r="R35" s="197">
        <v>5.57</v>
      </c>
      <c r="S35" s="197">
        <v>3.8</v>
      </c>
      <c r="T35" s="197">
        <v>0</v>
      </c>
      <c r="U35" s="197">
        <v>9.74</v>
      </c>
      <c r="V35" s="197">
        <v>0.06</v>
      </c>
      <c r="W35" s="197">
        <v>0.1</v>
      </c>
      <c r="X35" s="197">
        <v>1.25</v>
      </c>
      <c r="Y35" s="197">
        <v>0</v>
      </c>
      <c r="Z35" s="197">
        <v>2.35</v>
      </c>
      <c r="AA35" s="197">
        <v>0.65</v>
      </c>
      <c r="AB35" s="197">
        <v>0</v>
      </c>
      <c r="AC35" s="197">
        <v>1.55</v>
      </c>
      <c r="AD35" s="197">
        <v>6.82</v>
      </c>
      <c r="AE35" s="197">
        <v>0</v>
      </c>
      <c r="AF35" s="197">
        <v>0</v>
      </c>
      <c r="AG35" s="197">
        <v>0</v>
      </c>
      <c r="AH35" s="197">
        <v>0</v>
      </c>
      <c r="AI35" s="197">
        <v>8.0399999999999991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8.8000000000000007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15.17</v>
      </c>
      <c r="H36" s="197">
        <v>0</v>
      </c>
      <c r="I36" s="197">
        <v>0</v>
      </c>
      <c r="J36" s="197">
        <v>17.82</v>
      </c>
      <c r="K36" s="197">
        <v>5.49</v>
      </c>
      <c r="L36" s="197">
        <v>23.19</v>
      </c>
      <c r="M36" s="197">
        <v>0</v>
      </c>
      <c r="N36" s="197">
        <v>1.01</v>
      </c>
      <c r="O36" s="197">
        <v>1.68</v>
      </c>
      <c r="P36" s="197">
        <v>7.96</v>
      </c>
      <c r="Q36" s="197">
        <v>3.15</v>
      </c>
      <c r="R36" s="197">
        <v>5.57</v>
      </c>
      <c r="S36" s="197">
        <v>3.8</v>
      </c>
      <c r="T36" s="197">
        <v>0</v>
      </c>
      <c r="U36" s="197">
        <v>9.74</v>
      </c>
      <c r="V36" s="197">
        <v>0.06</v>
      </c>
      <c r="W36" s="197">
        <v>0.1</v>
      </c>
      <c r="X36" s="197">
        <v>1.25</v>
      </c>
      <c r="Y36" s="197">
        <v>0</v>
      </c>
      <c r="Z36" s="197">
        <v>2.35</v>
      </c>
      <c r="AA36" s="197">
        <v>0.65</v>
      </c>
      <c r="AB36" s="197">
        <v>0</v>
      </c>
      <c r="AC36" s="197">
        <v>1.55</v>
      </c>
      <c r="AD36" s="197">
        <v>6.82</v>
      </c>
      <c r="AE36" s="197">
        <v>0</v>
      </c>
      <c r="AF36" s="197">
        <v>0</v>
      </c>
      <c r="AG36" s="197">
        <v>0</v>
      </c>
      <c r="AH36" s="197">
        <v>0</v>
      </c>
      <c r="AI36" s="197">
        <v>8.0399999999999991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8.8000000000000007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15.17</v>
      </c>
      <c r="H37" s="197">
        <v>0</v>
      </c>
      <c r="I37" s="197">
        <v>0</v>
      </c>
      <c r="J37" s="197">
        <v>17.82</v>
      </c>
      <c r="K37" s="197">
        <v>5.49</v>
      </c>
      <c r="L37" s="197">
        <v>23.19</v>
      </c>
      <c r="M37" s="197">
        <v>0</v>
      </c>
      <c r="N37" s="197">
        <v>1.01</v>
      </c>
      <c r="O37" s="197">
        <v>1.68</v>
      </c>
      <c r="P37" s="197">
        <v>7.96</v>
      </c>
      <c r="Q37" s="197">
        <v>3.15</v>
      </c>
      <c r="R37" s="197">
        <v>5.57</v>
      </c>
      <c r="S37" s="197">
        <v>3.8</v>
      </c>
      <c r="T37" s="197">
        <v>0</v>
      </c>
      <c r="U37" s="197">
        <v>9.74</v>
      </c>
      <c r="V37" s="197">
        <v>0.06</v>
      </c>
      <c r="W37" s="197">
        <v>0.1</v>
      </c>
      <c r="X37" s="197">
        <v>1.25</v>
      </c>
      <c r="Y37" s="197">
        <v>0</v>
      </c>
      <c r="Z37" s="197">
        <v>2.35</v>
      </c>
      <c r="AA37" s="197">
        <v>0.65</v>
      </c>
      <c r="AB37" s="197">
        <v>0</v>
      </c>
      <c r="AC37" s="197">
        <v>1.55</v>
      </c>
      <c r="AD37" s="197">
        <v>6.82</v>
      </c>
      <c r="AE37" s="197">
        <v>0</v>
      </c>
      <c r="AF37" s="197">
        <v>0</v>
      </c>
      <c r="AG37" s="197">
        <v>0</v>
      </c>
      <c r="AH37" s="197">
        <v>0</v>
      </c>
      <c r="AI37" s="197">
        <v>8.0399999999999991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8.8000000000000007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15.17</v>
      </c>
      <c r="H38" s="197">
        <v>0</v>
      </c>
      <c r="I38" s="197">
        <v>0</v>
      </c>
      <c r="J38" s="197">
        <v>17.82</v>
      </c>
      <c r="K38" s="197">
        <v>5.49</v>
      </c>
      <c r="L38" s="197">
        <v>23.19</v>
      </c>
      <c r="M38" s="197">
        <v>0</v>
      </c>
      <c r="N38" s="197">
        <v>1.01</v>
      </c>
      <c r="O38" s="197">
        <v>1.68</v>
      </c>
      <c r="P38" s="197">
        <v>7.96</v>
      </c>
      <c r="Q38" s="197">
        <v>3.15</v>
      </c>
      <c r="R38" s="197">
        <v>5.57</v>
      </c>
      <c r="S38" s="197">
        <v>3.8</v>
      </c>
      <c r="T38" s="197">
        <v>0</v>
      </c>
      <c r="U38" s="197">
        <v>9.74</v>
      </c>
      <c r="V38" s="197">
        <v>0.06</v>
      </c>
      <c r="W38" s="197">
        <v>0.1</v>
      </c>
      <c r="X38" s="197">
        <v>1.25</v>
      </c>
      <c r="Y38" s="197">
        <v>0</v>
      </c>
      <c r="Z38" s="197">
        <v>2.35</v>
      </c>
      <c r="AA38" s="197">
        <v>0.65</v>
      </c>
      <c r="AB38" s="197">
        <v>0</v>
      </c>
      <c r="AC38" s="197">
        <v>1.55</v>
      </c>
      <c r="AD38" s="197">
        <v>6.82</v>
      </c>
      <c r="AE38" s="197">
        <v>0</v>
      </c>
      <c r="AF38" s="197">
        <v>0</v>
      </c>
      <c r="AG38" s="197">
        <v>0</v>
      </c>
      <c r="AH38" s="197">
        <v>0</v>
      </c>
      <c r="AI38" s="197">
        <v>8.0399999999999991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8.8000000000000007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15.17</v>
      </c>
      <c r="H39" s="197">
        <v>0</v>
      </c>
      <c r="I39" s="197">
        <v>0</v>
      </c>
      <c r="J39" s="197">
        <v>17.82</v>
      </c>
      <c r="K39" s="197">
        <v>5.49</v>
      </c>
      <c r="L39" s="197">
        <v>23.19</v>
      </c>
      <c r="M39" s="197">
        <v>0</v>
      </c>
      <c r="N39" s="197">
        <v>1.01</v>
      </c>
      <c r="O39" s="197">
        <v>1.68</v>
      </c>
      <c r="P39" s="197">
        <v>2.2999999999999998</v>
      </c>
      <c r="Q39" s="197">
        <v>3.15</v>
      </c>
      <c r="R39" s="197">
        <v>0.49</v>
      </c>
      <c r="S39" s="197">
        <v>3.7</v>
      </c>
      <c r="T39" s="197">
        <v>0</v>
      </c>
      <c r="U39" s="197">
        <v>9.74</v>
      </c>
      <c r="V39" s="197">
        <v>0.06</v>
      </c>
      <c r="W39" s="197">
        <v>0.3</v>
      </c>
      <c r="X39" s="197">
        <v>1.25</v>
      </c>
      <c r="Y39" s="197">
        <v>0</v>
      </c>
      <c r="Z39" s="197">
        <v>2.35</v>
      </c>
      <c r="AA39" s="197">
        <v>9.77</v>
      </c>
      <c r="AB39" s="197">
        <v>0</v>
      </c>
      <c r="AC39" s="197">
        <v>1.55</v>
      </c>
      <c r="AD39" s="197">
        <v>6.82</v>
      </c>
      <c r="AE39" s="197">
        <v>0</v>
      </c>
      <c r="AF39" s="197">
        <v>0</v>
      </c>
      <c r="AG39" s="197">
        <v>0</v>
      </c>
      <c r="AH39" s="197">
        <v>0</v>
      </c>
      <c r="AI39" s="197">
        <v>8.0399999999999991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8.8000000000000007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15.17</v>
      </c>
      <c r="H40" s="197">
        <v>0</v>
      </c>
      <c r="I40" s="197">
        <v>0</v>
      </c>
      <c r="J40" s="197">
        <v>17.82</v>
      </c>
      <c r="K40" s="197">
        <v>5.49</v>
      </c>
      <c r="L40" s="197">
        <v>23.19</v>
      </c>
      <c r="M40" s="197">
        <v>0</v>
      </c>
      <c r="N40" s="197">
        <v>1.01</v>
      </c>
      <c r="O40" s="197">
        <v>1.68</v>
      </c>
      <c r="P40" s="197">
        <v>2.2999999999999998</v>
      </c>
      <c r="Q40" s="197">
        <v>3.15</v>
      </c>
      <c r="R40" s="197">
        <v>0.36</v>
      </c>
      <c r="S40" s="197">
        <v>3.8</v>
      </c>
      <c r="T40" s="197">
        <v>0</v>
      </c>
      <c r="U40" s="197">
        <v>9.74</v>
      </c>
      <c r="V40" s="197">
        <v>0.06</v>
      </c>
      <c r="W40" s="197">
        <v>0.3</v>
      </c>
      <c r="X40" s="197">
        <v>1.25</v>
      </c>
      <c r="Y40" s="197">
        <v>0</v>
      </c>
      <c r="Z40" s="197">
        <v>2.35</v>
      </c>
      <c r="AA40" s="197">
        <v>9.77</v>
      </c>
      <c r="AB40" s="197">
        <v>0</v>
      </c>
      <c r="AC40" s="197">
        <v>1.55</v>
      </c>
      <c r="AD40" s="197">
        <v>6.82</v>
      </c>
      <c r="AE40" s="197">
        <v>0</v>
      </c>
      <c r="AF40" s="197">
        <v>0</v>
      </c>
      <c r="AG40" s="197">
        <v>0</v>
      </c>
      <c r="AH40" s="197">
        <v>0</v>
      </c>
      <c r="AI40" s="197">
        <v>8.0399999999999991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8.8000000000000007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15.17</v>
      </c>
      <c r="H41" s="197">
        <v>0</v>
      </c>
      <c r="I41" s="197">
        <v>0</v>
      </c>
      <c r="J41" s="197">
        <v>17.82</v>
      </c>
      <c r="K41" s="197">
        <v>27</v>
      </c>
      <c r="L41" s="197">
        <v>23.19</v>
      </c>
      <c r="M41" s="197">
        <v>0</v>
      </c>
      <c r="N41" s="197">
        <v>1.1299999999999999</v>
      </c>
      <c r="O41" s="197">
        <v>1.68</v>
      </c>
      <c r="P41" s="197">
        <v>2.2999999999999998</v>
      </c>
      <c r="Q41" s="197">
        <v>2.62</v>
      </c>
      <c r="R41" s="197">
        <v>0.36</v>
      </c>
      <c r="S41" s="197">
        <v>3.21</v>
      </c>
      <c r="T41" s="197">
        <v>0</v>
      </c>
      <c r="U41" s="197">
        <v>9.74</v>
      </c>
      <c r="V41" s="197">
        <v>0.06</v>
      </c>
      <c r="W41" s="197">
        <v>0.3</v>
      </c>
      <c r="X41" s="197">
        <v>1.25</v>
      </c>
      <c r="Y41" s="197">
        <v>0</v>
      </c>
      <c r="Z41" s="197">
        <v>2.35</v>
      </c>
      <c r="AA41" s="197">
        <v>0.65</v>
      </c>
      <c r="AB41" s="197">
        <v>0</v>
      </c>
      <c r="AC41" s="197">
        <v>1.55</v>
      </c>
      <c r="AD41" s="197">
        <v>6.82</v>
      </c>
      <c r="AE41" s="197">
        <v>0</v>
      </c>
      <c r="AF41" s="197">
        <v>0</v>
      </c>
      <c r="AG41" s="197">
        <v>0</v>
      </c>
      <c r="AH41" s="197">
        <v>0</v>
      </c>
      <c r="AI41" s="197">
        <v>8.0399999999999991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8.8000000000000007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15.17</v>
      </c>
      <c r="H42" s="197">
        <v>0</v>
      </c>
      <c r="I42" s="197">
        <v>0</v>
      </c>
      <c r="J42" s="197">
        <v>17.82</v>
      </c>
      <c r="K42" s="197">
        <v>27</v>
      </c>
      <c r="L42" s="197">
        <v>23.19</v>
      </c>
      <c r="M42" s="197">
        <v>0</v>
      </c>
      <c r="N42" s="197">
        <v>1.01</v>
      </c>
      <c r="O42" s="197">
        <v>1.68</v>
      </c>
      <c r="P42" s="197">
        <v>2.2999999999999998</v>
      </c>
      <c r="Q42" s="197">
        <v>2.59</v>
      </c>
      <c r="R42" s="197">
        <v>0.36</v>
      </c>
      <c r="S42" s="197">
        <v>3.07</v>
      </c>
      <c r="T42" s="197">
        <v>0</v>
      </c>
      <c r="U42" s="197">
        <v>9.74</v>
      </c>
      <c r="V42" s="197">
        <v>0.06</v>
      </c>
      <c r="W42" s="197">
        <v>0.3</v>
      </c>
      <c r="X42" s="197">
        <v>1.25</v>
      </c>
      <c r="Y42" s="197">
        <v>0</v>
      </c>
      <c r="Z42" s="197">
        <v>2.35</v>
      </c>
      <c r="AA42" s="197">
        <v>0.65</v>
      </c>
      <c r="AB42" s="197">
        <v>0</v>
      </c>
      <c r="AC42" s="197">
        <v>1.55</v>
      </c>
      <c r="AD42" s="197">
        <v>6.82</v>
      </c>
      <c r="AE42" s="197">
        <v>0</v>
      </c>
      <c r="AF42" s="197">
        <v>0</v>
      </c>
      <c r="AG42" s="197">
        <v>0</v>
      </c>
      <c r="AH42" s="197">
        <v>0</v>
      </c>
      <c r="AI42" s="197">
        <v>8.0399999999999991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8.8000000000000007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15.17</v>
      </c>
      <c r="H43" s="197">
        <v>0</v>
      </c>
      <c r="I43" s="197">
        <v>0</v>
      </c>
      <c r="J43" s="197">
        <v>17.82</v>
      </c>
      <c r="K43" s="197">
        <v>4.92</v>
      </c>
      <c r="L43" s="197">
        <v>1.45</v>
      </c>
      <c r="M43" s="197">
        <v>0</v>
      </c>
      <c r="N43" s="197">
        <v>1.01</v>
      </c>
      <c r="O43" s="197">
        <v>1.68</v>
      </c>
      <c r="P43" s="197">
        <v>2.2999999999999998</v>
      </c>
      <c r="Q43" s="197">
        <v>0.15</v>
      </c>
      <c r="R43" s="197">
        <v>0.36</v>
      </c>
      <c r="S43" s="197">
        <v>0.2</v>
      </c>
      <c r="T43" s="197">
        <v>0</v>
      </c>
      <c r="U43" s="197">
        <v>9.74</v>
      </c>
      <c r="V43" s="197">
        <v>3.46</v>
      </c>
      <c r="W43" s="197">
        <v>0.23</v>
      </c>
      <c r="X43" s="197">
        <v>1.25</v>
      </c>
      <c r="Y43" s="197">
        <v>0</v>
      </c>
      <c r="Z43" s="197">
        <v>2.35</v>
      </c>
      <c r="AA43" s="197">
        <v>0.65</v>
      </c>
      <c r="AB43" s="197">
        <v>0</v>
      </c>
      <c r="AC43" s="197">
        <v>1.55</v>
      </c>
      <c r="AD43" s="197">
        <v>6.82</v>
      </c>
      <c r="AE43" s="197">
        <v>0</v>
      </c>
      <c r="AF43" s="197">
        <v>0</v>
      </c>
      <c r="AG43" s="197">
        <v>0</v>
      </c>
      <c r="AH43" s="197">
        <v>0</v>
      </c>
      <c r="AI43" s="197">
        <v>8.0399999999999991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8.5299999999999994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15.17</v>
      </c>
      <c r="H44" s="197">
        <v>0</v>
      </c>
      <c r="I44" s="197">
        <v>0</v>
      </c>
      <c r="J44" s="197">
        <v>17.82</v>
      </c>
      <c r="K44" s="197">
        <v>4.92</v>
      </c>
      <c r="L44" s="197">
        <v>1.45</v>
      </c>
      <c r="M44" s="197">
        <v>0</v>
      </c>
      <c r="N44" s="197">
        <v>1.01</v>
      </c>
      <c r="O44" s="197">
        <v>1.68</v>
      </c>
      <c r="P44" s="197">
        <v>2.2999999999999998</v>
      </c>
      <c r="Q44" s="197">
        <v>0.15</v>
      </c>
      <c r="R44" s="197">
        <v>0.36</v>
      </c>
      <c r="S44" s="197">
        <v>0.2</v>
      </c>
      <c r="T44" s="197">
        <v>0</v>
      </c>
      <c r="U44" s="197">
        <v>9.74</v>
      </c>
      <c r="V44" s="197">
        <v>3.46</v>
      </c>
      <c r="W44" s="197">
        <v>0.23</v>
      </c>
      <c r="X44" s="197">
        <v>1.25</v>
      </c>
      <c r="Y44" s="197">
        <v>0</v>
      </c>
      <c r="Z44" s="197">
        <v>2.35</v>
      </c>
      <c r="AA44" s="197">
        <v>0.65</v>
      </c>
      <c r="AB44" s="197">
        <v>0</v>
      </c>
      <c r="AC44" s="197">
        <v>1.55</v>
      </c>
      <c r="AD44" s="197">
        <v>6.82</v>
      </c>
      <c r="AE44" s="197">
        <v>0</v>
      </c>
      <c r="AF44" s="197">
        <v>0</v>
      </c>
      <c r="AG44" s="197">
        <v>0</v>
      </c>
      <c r="AH44" s="197">
        <v>0</v>
      </c>
      <c r="AI44" s="197">
        <v>8.0399999999999991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8.5299999999999994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15.17</v>
      </c>
      <c r="H45" s="197">
        <v>0</v>
      </c>
      <c r="I45" s="197">
        <v>0</v>
      </c>
      <c r="J45" s="197">
        <v>17.82</v>
      </c>
      <c r="K45" s="197">
        <v>5.36</v>
      </c>
      <c r="L45" s="197">
        <v>1.45</v>
      </c>
      <c r="M45" s="197">
        <v>0</v>
      </c>
      <c r="N45" s="197">
        <v>1.01</v>
      </c>
      <c r="O45" s="197">
        <v>1.68</v>
      </c>
      <c r="P45" s="197">
        <v>2.2999999999999998</v>
      </c>
      <c r="Q45" s="197">
        <v>0.15</v>
      </c>
      <c r="R45" s="197">
        <v>0.36</v>
      </c>
      <c r="S45" s="197">
        <v>0.2</v>
      </c>
      <c r="T45" s="197">
        <v>0</v>
      </c>
      <c r="U45" s="197">
        <v>9.74</v>
      </c>
      <c r="V45" s="197">
        <v>3.46</v>
      </c>
      <c r="W45" s="197">
        <v>0.23</v>
      </c>
      <c r="X45" s="197">
        <v>1.25</v>
      </c>
      <c r="Y45" s="197">
        <v>0</v>
      </c>
      <c r="Z45" s="197">
        <v>2.35</v>
      </c>
      <c r="AA45" s="197">
        <v>0.65</v>
      </c>
      <c r="AB45" s="197">
        <v>0</v>
      </c>
      <c r="AC45" s="197">
        <v>1.55</v>
      </c>
      <c r="AD45" s="197">
        <v>6.82</v>
      </c>
      <c r="AE45" s="197">
        <v>0</v>
      </c>
      <c r="AF45" s="197">
        <v>0</v>
      </c>
      <c r="AG45" s="197">
        <v>0</v>
      </c>
      <c r="AH45" s="197">
        <v>0</v>
      </c>
      <c r="AI45" s="197">
        <v>8.0399999999999991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8.5299999999999994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15.17</v>
      </c>
      <c r="H46" s="197">
        <v>0</v>
      </c>
      <c r="I46" s="197">
        <v>0</v>
      </c>
      <c r="J46" s="197">
        <v>17.82</v>
      </c>
      <c r="K46" s="197">
        <v>5.18</v>
      </c>
      <c r="L46" s="197">
        <v>1.45</v>
      </c>
      <c r="M46" s="197">
        <v>0</v>
      </c>
      <c r="N46" s="197">
        <v>1.01</v>
      </c>
      <c r="O46" s="197">
        <v>1.68</v>
      </c>
      <c r="P46" s="197">
        <v>2.2999999999999998</v>
      </c>
      <c r="Q46" s="197">
        <v>0.17</v>
      </c>
      <c r="R46" s="197">
        <v>0.36</v>
      </c>
      <c r="S46" s="197">
        <v>0.2</v>
      </c>
      <c r="T46" s="197">
        <v>0</v>
      </c>
      <c r="U46" s="197">
        <v>9.74</v>
      </c>
      <c r="V46" s="197">
        <v>3.46</v>
      </c>
      <c r="W46" s="197">
        <v>0.23</v>
      </c>
      <c r="X46" s="197">
        <v>1.25</v>
      </c>
      <c r="Y46" s="197">
        <v>0</v>
      </c>
      <c r="Z46" s="197">
        <v>2.35</v>
      </c>
      <c r="AA46" s="197">
        <v>0.65</v>
      </c>
      <c r="AB46" s="197">
        <v>0</v>
      </c>
      <c r="AC46" s="197">
        <v>1.55</v>
      </c>
      <c r="AD46" s="197">
        <v>6.82</v>
      </c>
      <c r="AE46" s="197">
        <v>0</v>
      </c>
      <c r="AF46" s="197">
        <v>0</v>
      </c>
      <c r="AG46" s="197">
        <v>0</v>
      </c>
      <c r="AH46" s="197">
        <v>0</v>
      </c>
      <c r="AI46" s="197">
        <v>8.0399999999999991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8.5299999999999994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15.17</v>
      </c>
      <c r="H47" s="197">
        <v>0</v>
      </c>
      <c r="I47" s="197">
        <v>0</v>
      </c>
      <c r="J47" s="197">
        <v>17.82</v>
      </c>
      <c r="K47" s="197">
        <v>85.38</v>
      </c>
      <c r="L47" s="197">
        <v>23.87</v>
      </c>
      <c r="M47" s="197">
        <v>0</v>
      </c>
      <c r="N47" s="197">
        <v>1.01</v>
      </c>
      <c r="O47" s="197">
        <v>1.68</v>
      </c>
      <c r="P47" s="197">
        <v>2.2999999999999998</v>
      </c>
      <c r="Q47" s="197">
        <v>2.66</v>
      </c>
      <c r="R47" s="197">
        <v>0</v>
      </c>
      <c r="S47" s="197">
        <v>3.17</v>
      </c>
      <c r="T47" s="197">
        <v>0</v>
      </c>
      <c r="U47" s="197">
        <v>9.74</v>
      </c>
      <c r="V47" s="197">
        <v>0.06</v>
      </c>
      <c r="W47" s="197">
        <v>0.23</v>
      </c>
      <c r="X47" s="197">
        <v>1.25</v>
      </c>
      <c r="Y47" s="197">
        <v>0</v>
      </c>
      <c r="Z47" s="197">
        <v>2.35</v>
      </c>
      <c r="AA47" s="197">
        <v>0.65</v>
      </c>
      <c r="AB47" s="197">
        <v>0</v>
      </c>
      <c r="AC47" s="197">
        <v>1.55</v>
      </c>
      <c r="AD47" s="197">
        <v>6.82</v>
      </c>
      <c r="AE47" s="197">
        <v>0</v>
      </c>
      <c r="AF47" s="197">
        <v>0</v>
      </c>
      <c r="AG47" s="197">
        <v>0</v>
      </c>
      <c r="AH47" s="197">
        <v>0</v>
      </c>
      <c r="AI47" s="197">
        <v>8.0399999999999991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8.5299999999999994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15.17</v>
      </c>
      <c r="H48" s="197">
        <v>0</v>
      </c>
      <c r="I48" s="197">
        <v>0</v>
      </c>
      <c r="J48" s="197">
        <v>17.82</v>
      </c>
      <c r="K48" s="197">
        <v>87.28</v>
      </c>
      <c r="L48" s="197">
        <v>23.87</v>
      </c>
      <c r="M48" s="197">
        <v>0</v>
      </c>
      <c r="N48" s="197">
        <v>1.01</v>
      </c>
      <c r="O48" s="197">
        <v>1.68</v>
      </c>
      <c r="P48" s="197">
        <v>2.2999999999999998</v>
      </c>
      <c r="Q48" s="197">
        <v>2.66</v>
      </c>
      <c r="R48" s="197">
        <v>0</v>
      </c>
      <c r="S48" s="197">
        <v>3.17</v>
      </c>
      <c r="T48" s="197">
        <v>0</v>
      </c>
      <c r="U48" s="197">
        <v>9.74</v>
      </c>
      <c r="V48" s="197">
        <v>0.06</v>
      </c>
      <c r="W48" s="197">
        <v>0.23</v>
      </c>
      <c r="X48" s="197">
        <v>1.25</v>
      </c>
      <c r="Y48" s="197">
        <v>0</v>
      </c>
      <c r="Z48" s="197">
        <v>2.35</v>
      </c>
      <c r="AA48" s="197">
        <v>0.65</v>
      </c>
      <c r="AB48" s="197">
        <v>0</v>
      </c>
      <c r="AC48" s="197">
        <v>1.55</v>
      </c>
      <c r="AD48" s="197">
        <v>6.82</v>
      </c>
      <c r="AE48" s="197">
        <v>0</v>
      </c>
      <c r="AF48" s="197">
        <v>0</v>
      </c>
      <c r="AG48" s="197">
        <v>0</v>
      </c>
      <c r="AH48" s="197">
        <v>0</v>
      </c>
      <c r="AI48" s="197">
        <v>8.0399999999999991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8.5299999999999994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15.17</v>
      </c>
      <c r="H49" s="197">
        <v>0</v>
      </c>
      <c r="I49" s="197">
        <v>0</v>
      </c>
      <c r="J49" s="197">
        <v>17.82</v>
      </c>
      <c r="K49" s="197">
        <v>7.36</v>
      </c>
      <c r="L49" s="197">
        <v>1.45</v>
      </c>
      <c r="M49" s="197">
        <v>0</v>
      </c>
      <c r="N49" s="197">
        <v>1.01</v>
      </c>
      <c r="O49" s="197">
        <v>1.68</v>
      </c>
      <c r="P49" s="197">
        <v>2.2999999999999998</v>
      </c>
      <c r="Q49" s="197">
        <v>0.15</v>
      </c>
      <c r="R49" s="197">
        <v>0.19</v>
      </c>
      <c r="S49" s="197">
        <v>0.2</v>
      </c>
      <c r="T49" s="197">
        <v>0</v>
      </c>
      <c r="U49" s="197">
        <v>9.74</v>
      </c>
      <c r="V49" s="197">
        <v>0.06</v>
      </c>
      <c r="W49" s="197">
        <v>0</v>
      </c>
      <c r="X49" s="197">
        <v>1.25</v>
      </c>
      <c r="Y49" s="197">
        <v>0</v>
      </c>
      <c r="Z49" s="197">
        <v>2.35</v>
      </c>
      <c r="AA49" s="197">
        <v>0.65</v>
      </c>
      <c r="AB49" s="197">
        <v>0</v>
      </c>
      <c r="AC49" s="197">
        <v>1.55</v>
      </c>
      <c r="AD49" s="197">
        <v>6.82</v>
      </c>
      <c r="AE49" s="197">
        <v>0</v>
      </c>
      <c r="AF49" s="197">
        <v>0</v>
      </c>
      <c r="AG49" s="197">
        <v>0</v>
      </c>
      <c r="AH49" s="197">
        <v>0</v>
      </c>
      <c r="AI49" s="197">
        <v>8.0399999999999991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8.5299999999999994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15.17</v>
      </c>
      <c r="H50" s="197">
        <v>0</v>
      </c>
      <c r="I50" s="197">
        <v>0</v>
      </c>
      <c r="J50" s="197">
        <v>17.82</v>
      </c>
      <c r="K50" s="197">
        <v>4.92</v>
      </c>
      <c r="L50" s="197">
        <v>1.45</v>
      </c>
      <c r="M50" s="197">
        <v>0</v>
      </c>
      <c r="N50" s="197">
        <v>1.01</v>
      </c>
      <c r="O50" s="197">
        <v>1.68</v>
      </c>
      <c r="P50" s="197">
        <v>2.2999999999999998</v>
      </c>
      <c r="Q50" s="197">
        <v>0.15</v>
      </c>
      <c r="R50" s="197">
        <v>0.19</v>
      </c>
      <c r="S50" s="197">
        <v>0.2</v>
      </c>
      <c r="T50" s="197">
        <v>0</v>
      </c>
      <c r="U50" s="197">
        <v>9.74</v>
      </c>
      <c r="V50" s="197">
        <v>0.06</v>
      </c>
      <c r="W50" s="197">
        <v>0</v>
      </c>
      <c r="X50" s="197">
        <v>1.25</v>
      </c>
      <c r="Y50" s="197">
        <v>0</v>
      </c>
      <c r="Z50" s="197">
        <v>2.35</v>
      </c>
      <c r="AA50" s="197">
        <v>0.65</v>
      </c>
      <c r="AB50" s="197">
        <v>0</v>
      </c>
      <c r="AC50" s="197">
        <v>1.55</v>
      </c>
      <c r="AD50" s="197">
        <v>6.82</v>
      </c>
      <c r="AE50" s="197">
        <v>0</v>
      </c>
      <c r="AF50" s="197">
        <v>0</v>
      </c>
      <c r="AG50" s="197">
        <v>0</v>
      </c>
      <c r="AH50" s="197">
        <v>0</v>
      </c>
      <c r="AI50" s="197">
        <v>8.0399999999999991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8.5299999999999994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15.17</v>
      </c>
      <c r="H51" s="197">
        <v>0</v>
      </c>
      <c r="I51" s="197">
        <v>0</v>
      </c>
      <c r="J51" s="197">
        <v>17.82</v>
      </c>
      <c r="K51" s="197">
        <v>4.92</v>
      </c>
      <c r="L51" s="197">
        <v>1.45</v>
      </c>
      <c r="M51" s="197">
        <v>0</v>
      </c>
      <c r="N51" s="197">
        <v>1.01</v>
      </c>
      <c r="O51" s="197">
        <v>1.68</v>
      </c>
      <c r="P51" s="197">
        <v>2.2999999999999998</v>
      </c>
      <c r="Q51" s="197">
        <v>0.17</v>
      </c>
      <c r="R51" s="197">
        <v>0.19</v>
      </c>
      <c r="S51" s="197">
        <v>0.2</v>
      </c>
      <c r="T51" s="197">
        <v>0</v>
      </c>
      <c r="U51" s="197">
        <v>9.74</v>
      </c>
      <c r="V51" s="197">
        <v>0.06</v>
      </c>
      <c r="W51" s="197">
        <v>0</v>
      </c>
      <c r="X51" s="197">
        <v>1.25</v>
      </c>
      <c r="Y51" s="197">
        <v>0</v>
      </c>
      <c r="Z51" s="197">
        <v>2.35</v>
      </c>
      <c r="AA51" s="197">
        <v>0.65</v>
      </c>
      <c r="AB51" s="197">
        <v>0</v>
      </c>
      <c r="AC51" s="197">
        <v>1.55</v>
      </c>
      <c r="AD51" s="197">
        <v>6.82</v>
      </c>
      <c r="AE51" s="197">
        <v>0</v>
      </c>
      <c r="AF51" s="197">
        <v>0</v>
      </c>
      <c r="AG51" s="197">
        <v>0</v>
      </c>
      <c r="AH51" s="197">
        <v>0</v>
      </c>
      <c r="AI51" s="197">
        <v>8.0399999999999991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8.5299999999999994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15.17</v>
      </c>
      <c r="H52" s="197">
        <v>0</v>
      </c>
      <c r="I52" s="197">
        <v>0</v>
      </c>
      <c r="J52" s="197">
        <v>17.82</v>
      </c>
      <c r="K52" s="197">
        <v>4.92</v>
      </c>
      <c r="L52" s="197">
        <v>1.45</v>
      </c>
      <c r="M52" s="197">
        <v>0</v>
      </c>
      <c r="N52" s="197">
        <v>1.01</v>
      </c>
      <c r="O52" s="197">
        <v>1.68</v>
      </c>
      <c r="P52" s="197">
        <v>2.2999999999999998</v>
      </c>
      <c r="Q52" s="197">
        <v>0.15</v>
      </c>
      <c r="R52" s="197">
        <v>0.19</v>
      </c>
      <c r="S52" s="197">
        <v>0.2</v>
      </c>
      <c r="T52" s="197">
        <v>0</v>
      </c>
      <c r="U52" s="197">
        <v>9.74</v>
      </c>
      <c r="V52" s="197">
        <v>0.06</v>
      </c>
      <c r="W52" s="197">
        <v>0</v>
      </c>
      <c r="X52" s="197">
        <v>1.25</v>
      </c>
      <c r="Y52" s="197">
        <v>0</v>
      </c>
      <c r="Z52" s="197">
        <v>2.35</v>
      </c>
      <c r="AA52" s="197">
        <v>0.65</v>
      </c>
      <c r="AB52" s="197">
        <v>0</v>
      </c>
      <c r="AC52" s="197">
        <v>1.55</v>
      </c>
      <c r="AD52" s="197">
        <v>6.82</v>
      </c>
      <c r="AE52" s="197">
        <v>0</v>
      </c>
      <c r="AF52" s="197">
        <v>0</v>
      </c>
      <c r="AG52" s="197">
        <v>0</v>
      </c>
      <c r="AH52" s="197">
        <v>0</v>
      </c>
      <c r="AI52" s="197">
        <v>8.0399999999999991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8.5299999999999994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15.17</v>
      </c>
      <c r="H53" s="197">
        <v>0</v>
      </c>
      <c r="I53" s="197">
        <v>0</v>
      </c>
      <c r="J53" s="197">
        <v>17.82</v>
      </c>
      <c r="K53" s="197">
        <v>4.92</v>
      </c>
      <c r="L53" s="197">
        <v>1.45</v>
      </c>
      <c r="M53" s="197">
        <v>0</v>
      </c>
      <c r="N53" s="197">
        <v>1.01</v>
      </c>
      <c r="O53" s="197">
        <v>1.68</v>
      </c>
      <c r="P53" s="197">
        <v>2.2999999999999998</v>
      </c>
      <c r="Q53" s="197">
        <v>0.17</v>
      </c>
      <c r="R53" s="197">
        <v>0.19</v>
      </c>
      <c r="S53" s="197">
        <v>0.22</v>
      </c>
      <c r="T53" s="197">
        <v>0</v>
      </c>
      <c r="U53" s="197">
        <v>9.74</v>
      </c>
      <c r="V53" s="197">
        <v>0.06</v>
      </c>
      <c r="W53" s="197">
        <v>0</v>
      </c>
      <c r="X53" s="197">
        <v>1.25</v>
      </c>
      <c r="Y53" s="197">
        <v>0</v>
      </c>
      <c r="Z53" s="197">
        <v>2.35</v>
      </c>
      <c r="AA53" s="197">
        <v>0.65</v>
      </c>
      <c r="AB53" s="197">
        <v>0</v>
      </c>
      <c r="AC53" s="197">
        <v>1.55</v>
      </c>
      <c r="AD53" s="197">
        <v>6.82</v>
      </c>
      <c r="AE53" s="197">
        <v>0</v>
      </c>
      <c r="AF53" s="197">
        <v>0</v>
      </c>
      <c r="AG53" s="197">
        <v>0</v>
      </c>
      <c r="AH53" s="197">
        <v>0</v>
      </c>
      <c r="AI53" s="197">
        <v>8.0399999999999991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8.5299999999999994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15.17</v>
      </c>
      <c r="H54" s="197">
        <v>0</v>
      </c>
      <c r="I54" s="197">
        <v>0</v>
      </c>
      <c r="J54" s="197">
        <v>17.82</v>
      </c>
      <c r="K54" s="197">
        <v>4.92</v>
      </c>
      <c r="L54" s="197">
        <v>1.45</v>
      </c>
      <c r="M54" s="197">
        <v>0</v>
      </c>
      <c r="N54" s="197">
        <v>1.01</v>
      </c>
      <c r="O54" s="197">
        <v>1.68</v>
      </c>
      <c r="P54" s="197">
        <v>2.2999999999999998</v>
      </c>
      <c r="Q54" s="197">
        <v>0.17</v>
      </c>
      <c r="R54" s="197">
        <v>0.19</v>
      </c>
      <c r="S54" s="197">
        <v>0.2</v>
      </c>
      <c r="T54" s="197">
        <v>0</v>
      </c>
      <c r="U54" s="197">
        <v>9.74</v>
      </c>
      <c r="V54" s="197">
        <v>0.06</v>
      </c>
      <c r="W54" s="197">
        <v>0</v>
      </c>
      <c r="X54" s="197">
        <v>1.25</v>
      </c>
      <c r="Y54" s="197">
        <v>0</v>
      </c>
      <c r="Z54" s="197">
        <v>2.35</v>
      </c>
      <c r="AA54" s="197">
        <v>0.65</v>
      </c>
      <c r="AB54" s="197">
        <v>0</v>
      </c>
      <c r="AC54" s="197">
        <v>1.55</v>
      </c>
      <c r="AD54" s="197">
        <v>6.82</v>
      </c>
      <c r="AE54" s="197">
        <v>0</v>
      </c>
      <c r="AF54" s="197">
        <v>0</v>
      </c>
      <c r="AG54" s="197">
        <v>0</v>
      </c>
      <c r="AH54" s="197">
        <v>0</v>
      </c>
      <c r="AI54" s="197">
        <v>8.0399999999999991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8.27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15.17</v>
      </c>
      <c r="H55" s="197">
        <v>0</v>
      </c>
      <c r="I55" s="197">
        <v>0</v>
      </c>
      <c r="J55" s="197">
        <v>17.82</v>
      </c>
      <c r="K55" s="197">
        <v>5.49</v>
      </c>
      <c r="L55" s="197">
        <v>1.45</v>
      </c>
      <c r="M55" s="197">
        <v>0</v>
      </c>
      <c r="N55" s="197">
        <v>1.01</v>
      </c>
      <c r="O55" s="197">
        <v>1.68</v>
      </c>
      <c r="P55" s="197">
        <v>2.2999999999999998</v>
      </c>
      <c r="Q55" s="197">
        <v>0.17</v>
      </c>
      <c r="R55" s="197">
        <v>0.19</v>
      </c>
      <c r="S55" s="197">
        <v>0.22</v>
      </c>
      <c r="T55" s="197">
        <v>0</v>
      </c>
      <c r="U55" s="197">
        <v>9.74</v>
      </c>
      <c r="V55" s="197">
        <v>0.06</v>
      </c>
      <c r="W55" s="197">
        <v>0</v>
      </c>
      <c r="X55" s="197">
        <v>1.25</v>
      </c>
      <c r="Y55" s="197">
        <v>0</v>
      </c>
      <c r="Z55" s="197">
        <v>2.35</v>
      </c>
      <c r="AA55" s="197">
        <v>0.65</v>
      </c>
      <c r="AB55" s="197">
        <v>0</v>
      </c>
      <c r="AC55" s="197">
        <v>1.68</v>
      </c>
      <c r="AD55" s="197">
        <v>6.82</v>
      </c>
      <c r="AE55" s="197">
        <v>0</v>
      </c>
      <c r="AF55" s="197">
        <v>0</v>
      </c>
      <c r="AG55" s="197">
        <v>0</v>
      </c>
      <c r="AH55" s="197">
        <v>0</v>
      </c>
      <c r="AI55" s="197">
        <v>8.0399999999999991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8.27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15.17</v>
      </c>
      <c r="H56" s="197">
        <v>0</v>
      </c>
      <c r="I56" s="197">
        <v>0</v>
      </c>
      <c r="J56" s="197">
        <v>17.82</v>
      </c>
      <c r="K56" s="197">
        <v>4.92</v>
      </c>
      <c r="L56" s="197">
        <v>1.45</v>
      </c>
      <c r="M56" s="197">
        <v>0</v>
      </c>
      <c r="N56" s="197">
        <v>1.01</v>
      </c>
      <c r="O56" s="197">
        <v>1.68</v>
      </c>
      <c r="P56" s="197">
        <v>2.2999999999999998</v>
      </c>
      <c r="Q56" s="197">
        <v>0.15</v>
      </c>
      <c r="R56" s="197">
        <v>0.19</v>
      </c>
      <c r="S56" s="197">
        <v>0.2</v>
      </c>
      <c r="T56" s="197">
        <v>0</v>
      </c>
      <c r="U56" s="197">
        <v>9.74</v>
      </c>
      <c r="V56" s="197">
        <v>0.06</v>
      </c>
      <c r="W56" s="197">
        <v>0</v>
      </c>
      <c r="X56" s="197">
        <v>1.25</v>
      </c>
      <c r="Y56" s="197">
        <v>0</v>
      </c>
      <c r="Z56" s="197">
        <v>2.35</v>
      </c>
      <c r="AA56" s="197">
        <v>0.65</v>
      </c>
      <c r="AB56" s="197">
        <v>0</v>
      </c>
      <c r="AC56" s="197">
        <v>1.68</v>
      </c>
      <c r="AD56" s="197">
        <v>6.82</v>
      </c>
      <c r="AE56" s="197">
        <v>0</v>
      </c>
      <c r="AF56" s="197">
        <v>0</v>
      </c>
      <c r="AG56" s="197">
        <v>0</v>
      </c>
      <c r="AH56" s="197">
        <v>0</v>
      </c>
      <c r="AI56" s="197">
        <v>8.0399999999999991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8.27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15.17</v>
      </c>
      <c r="H57" s="197">
        <v>0</v>
      </c>
      <c r="I57" s="197">
        <v>0</v>
      </c>
      <c r="J57" s="197">
        <v>17.82</v>
      </c>
      <c r="K57" s="197">
        <v>30.47</v>
      </c>
      <c r="L57" s="197">
        <v>24.16</v>
      </c>
      <c r="M57" s="197">
        <v>0</v>
      </c>
      <c r="N57" s="197">
        <v>1.01</v>
      </c>
      <c r="O57" s="197">
        <v>1.68</v>
      </c>
      <c r="P57" s="197">
        <v>2.2999999999999998</v>
      </c>
      <c r="Q57" s="197">
        <v>2.59</v>
      </c>
      <c r="R57" s="197">
        <v>0.19</v>
      </c>
      <c r="S57" s="197">
        <v>3.07</v>
      </c>
      <c r="T57" s="197">
        <v>0</v>
      </c>
      <c r="U57" s="197">
        <v>9.74</v>
      </c>
      <c r="V57" s="197">
        <v>0.06</v>
      </c>
      <c r="W57" s="197">
        <v>0</v>
      </c>
      <c r="X57" s="197">
        <v>1.25</v>
      </c>
      <c r="Y57" s="197">
        <v>0</v>
      </c>
      <c r="Z57" s="197">
        <v>2.35</v>
      </c>
      <c r="AA57" s="197">
        <v>0.65</v>
      </c>
      <c r="AB57" s="197">
        <v>0</v>
      </c>
      <c r="AC57" s="197">
        <v>1.68</v>
      </c>
      <c r="AD57" s="197">
        <v>6.82</v>
      </c>
      <c r="AE57" s="197">
        <v>0</v>
      </c>
      <c r="AF57" s="197">
        <v>0</v>
      </c>
      <c r="AG57" s="197">
        <v>0</v>
      </c>
      <c r="AH57" s="197">
        <v>0</v>
      </c>
      <c r="AI57" s="197">
        <v>8.0399999999999991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8.27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15.17</v>
      </c>
      <c r="H58" s="197">
        <v>0</v>
      </c>
      <c r="I58" s="197">
        <v>0</v>
      </c>
      <c r="J58" s="197">
        <v>17.82</v>
      </c>
      <c r="K58" s="197">
        <v>34.520000000000003</v>
      </c>
      <c r="L58" s="197">
        <v>24.16</v>
      </c>
      <c r="M58" s="197">
        <v>0</v>
      </c>
      <c r="N58" s="197">
        <v>1.01</v>
      </c>
      <c r="O58" s="197">
        <v>1.68</v>
      </c>
      <c r="P58" s="197">
        <v>2.2999999999999998</v>
      </c>
      <c r="Q58" s="197">
        <v>2.59</v>
      </c>
      <c r="R58" s="197">
        <v>0.19</v>
      </c>
      <c r="S58" s="197">
        <v>3.07</v>
      </c>
      <c r="T58" s="197">
        <v>0</v>
      </c>
      <c r="U58" s="197">
        <v>9.74</v>
      </c>
      <c r="V58" s="197">
        <v>0.06</v>
      </c>
      <c r="W58" s="197">
        <v>0</v>
      </c>
      <c r="X58" s="197">
        <v>1.25</v>
      </c>
      <c r="Y58" s="197">
        <v>0</v>
      </c>
      <c r="Z58" s="197">
        <v>2.35</v>
      </c>
      <c r="AA58" s="197">
        <v>0.65</v>
      </c>
      <c r="AB58" s="197">
        <v>0</v>
      </c>
      <c r="AC58" s="197">
        <v>1.68</v>
      </c>
      <c r="AD58" s="197">
        <v>6.82</v>
      </c>
      <c r="AE58" s="197">
        <v>0</v>
      </c>
      <c r="AF58" s="197">
        <v>0</v>
      </c>
      <c r="AG58" s="197">
        <v>0</v>
      </c>
      <c r="AH58" s="197">
        <v>0</v>
      </c>
      <c r="AI58" s="197">
        <v>8.0399999999999991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8.27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15.17</v>
      </c>
      <c r="H59" s="197">
        <v>0</v>
      </c>
      <c r="I59" s="197">
        <v>0</v>
      </c>
      <c r="J59" s="197">
        <v>17.82</v>
      </c>
      <c r="K59" s="197">
        <v>5.69</v>
      </c>
      <c r="L59" s="197">
        <v>1.63</v>
      </c>
      <c r="M59" s="197">
        <v>0</v>
      </c>
      <c r="N59" s="197">
        <v>1.01</v>
      </c>
      <c r="O59" s="197">
        <v>1.68</v>
      </c>
      <c r="P59" s="197">
        <v>2.2999999999999998</v>
      </c>
      <c r="Q59" s="197">
        <v>2.59</v>
      </c>
      <c r="R59" s="197">
        <v>0.19</v>
      </c>
      <c r="S59" s="197">
        <v>3.07</v>
      </c>
      <c r="T59" s="197">
        <v>0</v>
      </c>
      <c r="U59" s="197">
        <v>9.74</v>
      </c>
      <c r="V59" s="197">
        <v>0.12</v>
      </c>
      <c r="W59" s="197">
        <v>0</v>
      </c>
      <c r="X59" s="197">
        <v>1.25</v>
      </c>
      <c r="Y59" s="197">
        <v>0</v>
      </c>
      <c r="Z59" s="197">
        <v>2.35</v>
      </c>
      <c r="AA59" s="197">
        <v>0.65</v>
      </c>
      <c r="AB59" s="197">
        <v>0</v>
      </c>
      <c r="AC59" s="197">
        <v>1.68</v>
      </c>
      <c r="AD59" s="197">
        <v>6.82</v>
      </c>
      <c r="AE59" s="197">
        <v>0</v>
      </c>
      <c r="AF59" s="197">
        <v>0</v>
      </c>
      <c r="AG59" s="197">
        <v>0</v>
      </c>
      <c r="AH59" s="197">
        <v>0</v>
      </c>
      <c r="AI59" s="197">
        <v>8.0399999999999991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8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16</v>
      </c>
      <c r="H60" s="197">
        <v>0</v>
      </c>
      <c r="I60" s="197">
        <v>0</v>
      </c>
      <c r="J60" s="197">
        <v>17.82</v>
      </c>
      <c r="K60" s="197">
        <v>5.49</v>
      </c>
      <c r="L60" s="197">
        <v>1.45</v>
      </c>
      <c r="M60" s="197">
        <v>0</v>
      </c>
      <c r="N60" s="197">
        <v>1.01</v>
      </c>
      <c r="O60" s="197">
        <v>1.68</v>
      </c>
      <c r="P60" s="197">
        <v>2.2999999999999998</v>
      </c>
      <c r="Q60" s="197">
        <v>3.15</v>
      </c>
      <c r="R60" s="197">
        <v>0.19</v>
      </c>
      <c r="S60" s="197">
        <v>3.8</v>
      </c>
      <c r="T60" s="197">
        <v>0</v>
      </c>
      <c r="U60" s="197">
        <v>9.74</v>
      </c>
      <c r="V60" s="197">
        <v>0.12</v>
      </c>
      <c r="W60" s="197">
        <v>0</v>
      </c>
      <c r="X60" s="197">
        <v>1.25</v>
      </c>
      <c r="Y60" s="197">
        <v>0</v>
      </c>
      <c r="Z60" s="197">
        <v>2.35</v>
      </c>
      <c r="AA60" s="197">
        <v>0.65</v>
      </c>
      <c r="AB60" s="197">
        <v>0</v>
      </c>
      <c r="AC60" s="197">
        <v>1.68</v>
      </c>
      <c r="AD60" s="197">
        <v>6.82</v>
      </c>
      <c r="AE60" s="197">
        <v>0</v>
      </c>
      <c r="AF60" s="197">
        <v>0</v>
      </c>
      <c r="AG60" s="197">
        <v>0</v>
      </c>
      <c r="AH60" s="197">
        <v>0</v>
      </c>
      <c r="AI60" s="197">
        <v>8.0399999999999991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8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16</v>
      </c>
      <c r="H61" s="197">
        <v>0</v>
      </c>
      <c r="I61" s="197">
        <v>0</v>
      </c>
      <c r="J61" s="197">
        <v>17.82</v>
      </c>
      <c r="K61" s="197">
        <v>5.49</v>
      </c>
      <c r="L61" s="197">
        <v>1.45</v>
      </c>
      <c r="M61" s="197">
        <v>0</v>
      </c>
      <c r="N61" s="197">
        <v>1.01</v>
      </c>
      <c r="O61" s="197">
        <v>1.68</v>
      </c>
      <c r="P61" s="197">
        <v>2.2999999999999998</v>
      </c>
      <c r="Q61" s="197">
        <v>0.17</v>
      </c>
      <c r="R61" s="197">
        <v>0.19</v>
      </c>
      <c r="S61" s="197">
        <v>0.22</v>
      </c>
      <c r="T61" s="197">
        <v>0</v>
      </c>
      <c r="U61" s="197">
        <v>9.74</v>
      </c>
      <c r="V61" s="197">
        <v>0.12</v>
      </c>
      <c r="W61" s="197">
        <v>0</v>
      </c>
      <c r="X61" s="197">
        <v>1.25</v>
      </c>
      <c r="Y61" s="197">
        <v>0</v>
      </c>
      <c r="Z61" s="197">
        <v>2.35</v>
      </c>
      <c r="AA61" s="197">
        <v>0.65</v>
      </c>
      <c r="AB61" s="197">
        <v>0</v>
      </c>
      <c r="AC61" s="197">
        <v>1.68</v>
      </c>
      <c r="AD61" s="197">
        <v>6.82</v>
      </c>
      <c r="AE61" s="197">
        <v>0</v>
      </c>
      <c r="AF61" s="197">
        <v>0</v>
      </c>
      <c r="AG61" s="197">
        <v>0</v>
      </c>
      <c r="AH61" s="197">
        <v>0</v>
      </c>
      <c r="AI61" s="197">
        <v>8.0399999999999991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7.73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16</v>
      </c>
      <c r="H62" s="197">
        <v>0</v>
      </c>
      <c r="I62" s="197">
        <v>0</v>
      </c>
      <c r="J62" s="197">
        <v>17.82</v>
      </c>
      <c r="K62" s="197">
        <v>5.49</v>
      </c>
      <c r="L62" s="197">
        <v>1.45</v>
      </c>
      <c r="M62" s="197">
        <v>0</v>
      </c>
      <c r="N62" s="197">
        <v>1.01</v>
      </c>
      <c r="O62" s="197">
        <v>1.68</v>
      </c>
      <c r="P62" s="197">
        <v>2.2999999999999998</v>
      </c>
      <c r="Q62" s="197">
        <v>0.17</v>
      </c>
      <c r="R62" s="197">
        <v>0.19</v>
      </c>
      <c r="S62" s="197">
        <v>0.22</v>
      </c>
      <c r="T62" s="197">
        <v>0</v>
      </c>
      <c r="U62" s="197">
        <v>9.74</v>
      </c>
      <c r="V62" s="197">
        <v>0.12</v>
      </c>
      <c r="W62" s="197">
        <v>0</v>
      </c>
      <c r="X62" s="197">
        <v>1.25</v>
      </c>
      <c r="Y62" s="197">
        <v>0</v>
      </c>
      <c r="Z62" s="197">
        <v>2.35</v>
      </c>
      <c r="AA62" s="197">
        <v>0.65</v>
      </c>
      <c r="AB62" s="197">
        <v>0</v>
      </c>
      <c r="AC62" s="197">
        <v>1.68</v>
      </c>
      <c r="AD62" s="197">
        <v>6.82</v>
      </c>
      <c r="AE62" s="197">
        <v>0</v>
      </c>
      <c r="AF62" s="197">
        <v>0</v>
      </c>
      <c r="AG62" s="197">
        <v>0</v>
      </c>
      <c r="AH62" s="197">
        <v>0</v>
      </c>
      <c r="AI62" s="197">
        <v>8.0399999999999991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7.73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16</v>
      </c>
      <c r="H63" s="197">
        <v>0</v>
      </c>
      <c r="I63" s="197">
        <v>0</v>
      </c>
      <c r="J63" s="197">
        <v>17.82</v>
      </c>
      <c r="K63" s="197">
        <v>5.49</v>
      </c>
      <c r="L63" s="197">
        <v>1.45</v>
      </c>
      <c r="M63" s="197">
        <v>0</v>
      </c>
      <c r="N63" s="197">
        <v>1.01</v>
      </c>
      <c r="O63" s="197">
        <v>1.68</v>
      </c>
      <c r="P63" s="197">
        <v>2.2999999999999998</v>
      </c>
      <c r="Q63" s="197">
        <v>0.17</v>
      </c>
      <c r="R63" s="197">
        <v>0</v>
      </c>
      <c r="S63" s="197">
        <v>0.22</v>
      </c>
      <c r="T63" s="197">
        <v>0</v>
      </c>
      <c r="U63" s="197">
        <v>9.74</v>
      </c>
      <c r="V63" s="197">
        <v>0.12</v>
      </c>
      <c r="W63" s="197">
        <v>0.27</v>
      </c>
      <c r="X63" s="197">
        <v>1.25</v>
      </c>
      <c r="Y63" s="197">
        <v>0</v>
      </c>
      <c r="Z63" s="197">
        <v>2.35</v>
      </c>
      <c r="AA63" s="197">
        <v>0.65</v>
      </c>
      <c r="AB63" s="197">
        <v>0</v>
      </c>
      <c r="AC63" s="197">
        <v>1.68</v>
      </c>
      <c r="AD63" s="197">
        <v>6.82</v>
      </c>
      <c r="AE63" s="197">
        <v>0</v>
      </c>
      <c r="AF63" s="197">
        <v>0</v>
      </c>
      <c r="AG63" s="197">
        <v>0</v>
      </c>
      <c r="AH63" s="197">
        <v>0</v>
      </c>
      <c r="AI63" s="197">
        <v>8.0399999999999991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7.73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16</v>
      </c>
      <c r="H64" s="197">
        <v>0</v>
      </c>
      <c r="I64" s="197">
        <v>0</v>
      </c>
      <c r="J64" s="197">
        <v>17.82</v>
      </c>
      <c r="K64" s="197">
        <v>5.49</v>
      </c>
      <c r="L64" s="197">
        <v>1.45</v>
      </c>
      <c r="M64" s="197">
        <v>0</v>
      </c>
      <c r="N64" s="197">
        <v>1.01</v>
      </c>
      <c r="O64" s="197">
        <v>1.68</v>
      </c>
      <c r="P64" s="197">
        <v>2.2999999999999998</v>
      </c>
      <c r="Q64" s="197">
        <v>0.17</v>
      </c>
      <c r="R64" s="197">
        <v>0</v>
      </c>
      <c r="S64" s="197">
        <v>0.22</v>
      </c>
      <c r="T64" s="197">
        <v>0</v>
      </c>
      <c r="U64" s="197">
        <v>9.74</v>
      </c>
      <c r="V64" s="197">
        <v>0.12</v>
      </c>
      <c r="W64" s="197">
        <v>0.27</v>
      </c>
      <c r="X64" s="197">
        <v>1.25</v>
      </c>
      <c r="Y64" s="197">
        <v>0</v>
      </c>
      <c r="Z64" s="197">
        <v>2.35</v>
      </c>
      <c r="AA64" s="197">
        <v>0.65</v>
      </c>
      <c r="AB64" s="197">
        <v>0</v>
      </c>
      <c r="AC64" s="197">
        <v>1.68</v>
      </c>
      <c r="AD64" s="197">
        <v>6.82</v>
      </c>
      <c r="AE64" s="197">
        <v>0</v>
      </c>
      <c r="AF64" s="197">
        <v>0</v>
      </c>
      <c r="AG64" s="197">
        <v>0</v>
      </c>
      <c r="AH64" s="197">
        <v>0</v>
      </c>
      <c r="AI64" s="197">
        <v>8.0399999999999991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7.73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16</v>
      </c>
      <c r="H65" s="197">
        <v>0</v>
      </c>
      <c r="I65" s="197">
        <v>0</v>
      </c>
      <c r="J65" s="197">
        <v>17.82</v>
      </c>
      <c r="K65" s="197">
        <v>4.92</v>
      </c>
      <c r="L65" s="197">
        <v>1.45</v>
      </c>
      <c r="M65" s="197">
        <v>0</v>
      </c>
      <c r="N65" s="197">
        <v>1.01</v>
      </c>
      <c r="O65" s="197">
        <v>1.68</v>
      </c>
      <c r="P65" s="197">
        <v>2.12</v>
      </c>
      <c r="Q65" s="197">
        <v>0.15</v>
      </c>
      <c r="R65" s="197">
        <v>0</v>
      </c>
      <c r="S65" s="197">
        <v>0.2</v>
      </c>
      <c r="T65" s="197">
        <v>0</v>
      </c>
      <c r="U65" s="197">
        <v>9.74</v>
      </c>
      <c r="V65" s="197">
        <v>0.12</v>
      </c>
      <c r="W65" s="197">
        <v>0.27</v>
      </c>
      <c r="X65" s="197">
        <v>1.25</v>
      </c>
      <c r="Y65" s="197">
        <v>0</v>
      </c>
      <c r="Z65" s="197">
        <v>2.35</v>
      </c>
      <c r="AA65" s="197">
        <v>0.65</v>
      </c>
      <c r="AB65" s="197">
        <v>0</v>
      </c>
      <c r="AC65" s="197">
        <v>1.68</v>
      </c>
      <c r="AD65" s="197">
        <v>6.82</v>
      </c>
      <c r="AE65" s="197">
        <v>0</v>
      </c>
      <c r="AF65" s="197">
        <v>0</v>
      </c>
      <c r="AG65" s="197">
        <v>0</v>
      </c>
      <c r="AH65" s="197">
        <v>0</v>
      </c>
      <c r="AI65" s="197">
        <v>8.0399999999999991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7.73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16</v>
      </c>
      <c r="H66" s="197">
        <v>0</v>
      </c>
      <c r="I66" s="197">
        <v>0</v>
      </c>
      <c r="J66" s="197">
        <v>17.82</v>
      </c>
      <c r="K66" s="197">
        <v>5.19</v>
      </c>
      <c r="L66" s="197">
        <v>1.45</v>
      </c>
      <c r="M66" s="197">
        <v>0</v>
      </c>
      <c r="N66" s="197">
        <v>1.01</v>
      </c>
      <c r="O66" s="197">
        <v>1.68</v>
      </c>
      <c r="P66" s="197">
        <v>2.12</v>
      </c>
      <c r="Q66" s="197">
        <v>0.15</v>
      </c>
      <c r="R66" s="197">
        <v>0.17</v>
      </c>
      <c r="S66" s="197">
        <v>0.2</v>
      </c>
      <c r="T66" s="197">
        <v>0</v>
      </c>
      <c r="U66" s="197">
        <v>9.74</v>
      </c>
      <c r="V66" s="197">
        <v>0.12</v>
      </c>
      <c r="W66" s="197">
        <v>0.27</v>
      </c>
      <c r="X66" s="197">
        <v>1.25</v>
      </c>
      <c r="Y66" s="197">
        <v>0</v>
      </c>
      <c r="Z66" s="197">
        <v>2.35</v>
      </c>
      <c r="AA66" s="197">
        <v>0.65</v>
      </c>
      <c r="AB66" s="197">
        <v>0</v>
      </c>
      <c r="AC66" s="197">
        <v>1.68</v>
      </c>
      <c r="AD66" s="197">
        <v>6.82</v>
      </c>
      <c r="AE66" s="197">
        <v>0</v>
      </c>
      <c r="AF66" s="197">
        <v>0</v>
      </c>
      <c r="AG66" s="197">
        <v>0</v>
      </c>
      <c r="AH66" s="197">
        <v>0</v>
      </c>
      <c r="AI66" s="197">
        <v>8.0399999999999991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7.73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16</v>
      </c>
      <c r="H67" s="197">
        <v>0</v>
      </c>
      <c r="I67" s="197">
        <v>0</v>
      </c>
      <c r="J67" s="197">
        <v>17.82</v>
      </c>
      <c r="K67" s="197">
        <v>4.91</v>
      </c>
      <c r="L67" s="197">
        <v>1.45</v>
      </c>
      <c r="M67" s="197">
        <v>0</v>
      </c>
      <c r="N67" s="197">
        <v>1.01</v>
      </c>
      <c r="O67" s="197">
        <v>1.68</v>
      </c>
      <c r="P67" s="197">
        <v>2.12</v>
      </c>
      <c r="Q67" s="197">
        <v>0.15</v>
      </c>
      <c r="R67" s="197">
        <v>0.17</v>
      </c>
      <c r="S67" s="197">
        <v>0.2</v>
      </c>
      <c r="T67" s="197">
        <v>0</v>
      </c>
      <c r="U67" s="197">
        <v>9.74</v>
      </c>
      <c r="V67" s="197">
        <v>0.12</v>
      </c>
      <c r="W67" s="197">
        <v>0.27</v>
      </c>
      <c r="X67" s="197">
        <v>1.25</v>
      </c>
      <c r="Y67" s="197">
        <v>0</v>
      </c>
      <c r="Z67" s="197">
        <v>2.35</v>
      </c>
      <c r="AA67" s="197">
        <v>0.65</v>
      </c>
      <c r="AB67" s="197">
        <v>0</v>
      </c>
      <c r="AC67" s="197">
        <v>1.68</v>
      </c>
      <c r="AD67" s="197">
        <v>6.82</v>
      </c>
      <c r="AE67" s="197">
        <v>0</v>
      </c>
      <c r="AF67" s="197">
        <v>0</v>
      </c>
      <c r="AG67" s="197">
        <v>0</v>
      </c>
      <c r="AH67" s="197">
        <v>0</v>
      </c>
      <c r="AI67" s="197">
        <v>8.0399999999999991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7.73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16</v>
      </c>
      <c r="H68" s="197">
        <v>0</v>
      </c>
      <c r="I68" s="197">
        <v>0</v>
      </c>
      <c r="J68" s="197">
        <v>17.82</v>
      </c>
      <c r="K68" s="197">
        <v>4.92</v>
      </c>
      <c r="L68" s="197">
        <v>1.45</v>
      </c>
      <c r="M68" s="197">
        <v>0</v>
      </c>
      <c r="N68" s="197">
        <v>1.01</v>
      </c>
      <c r="O68" s="197">
        <v>1.68</v>
      </c>
      <c r="P68" s="197">
        <v>2.12</v>
      </c>
      <c r="Q68" s="197">
        <v>0.15</v>
      </c>
      <c r="R68" s="197">
        <v>0.17</v>
      </c>
      <c r="S68" s="197">
        <v>0.2</v>
      </c>
      <c r="T68" s="197">
        <v>0</v>
      </c>
      <c r="U68" s="197">
        <v>9.74</v>
      </c>
      <c r="V68" s="197">
        <v>0.12</v>
      </c>
      <c r="W68" s="197">
        <v>0.27</v>
      </c>
      <c r="X68" s="197">
        <v>1.25</v>
      </c>
      <c r="Y68" s="197">
        <v>0</v>
      </c>
      <c r="Z68" s="197">
        <v>2.35</v>
      </c>
      <c r="AA68" s="197">
        <v>0.65</v>
      </c>
      <c r="AB68" s="197">
        <v>0</v>
      </c>
      <c r="AC68" s="197">
        <v>1.68</v>
      </c>
      <c r="AD68" s="197">
        <v>6.82</v>
      </c>
      <c r="AE68" s="197">
        <v>0</v>
      </c>
      <c r="AF68" s="197">
        <v>0</v>
      </c>
      <c r="AG68" s="197">
        <v>0</v>
      </c>
      <c r="AH68" s="197">
        <v>0</v>
      </c>
      <c r="AI68" s="197">
        <v>8.0399999999999991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7.73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16</v>
      </c>
      <c r="H69" s="197">
        <v>0</v>
      </c>
      <c r="I69" s="197">
        <v>0</v>
      </c>
      <c r="J69" s="197">
        <v>17.82</v>
      </c>
      <c r="K69" s="197">
        <v>5.36</v>
      </c>
      <c r="L69" s="197">
        <v>1.45</v>
      </c>
      <c r="M69" s="197">
        <v>0</v>
      </c>
      <c r="N69" s="197">
        <v>1.01</v>
      </c>
      <c r="O69" s="197">
        <v>1.68</v>
      </c>
      <c r="P69" s="197">
        <v>2.12</v>
      </c>
      <c r="Q69" s="197">
        <v>0.17</v>
      </c>
      <c r="R69" s="197">
        <v>0.17</v>
      </c>
      <c r="S69" s="197">
        <v>0.22</v>
      </c>
      <c r="T69" s="197">
        <v>0</v>
      </c>
      <c r="U69" s="197">
        <v>9.74</v>
      </c>
      <c r="V69" s="197">
        <v>0.12</v>
      </c>
      <c r="W69" s="197">
        <v>0.27</v>
      </c>
      <c r="X69" s="197">
        <v>1.25</v>
      </c>
      <c r="Y69" s="197">
        <v>0</v>
      </c>
      <c r="Z69" s="197">
        <v>2.35</v>
      </c>
      <c r="AA69" s="197">
        <v>0.65</v>
      </c>
      <c r="AB69" s="197">
        <v>0</v>
      </c>
      <c r="AC69" s="197">
        <v>1.68</v>
      </c>
      <c r="AD69" s="197">
        <v>6.82</v>
      </c>
      <c r="AE69" s="197">
        <v>0</v>
      </c>
      <c r="AF69" s="197">
        <v>0</v>
      </c>
      <c r="AG69" s="197">
        <v>0</v>
      </c>
      <c r="AH69" s="197">
        <v>0</v>
      </c>
      <c r="AI69" s="197">
        <v>8.0399999999999991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7.73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16</v>
      </c>
      <c r="H70" s="197">
        <v>0</v>
      </c>
      <c r="I70" s="197">
        <v>0</v>
      </c>
      <c r="J70" s="197">
        <v>17.82</v>
      </c>
      <c r="K70" s="197">
        <v>5.5</v>
      </c>
      <c r="L70" s="197">
        <v>1.45</v>
      </c>
      <c r="M70" s="197">
        <v>0</v>
      </c>
      <c r="N70" s="197">
        <v>1.01</v>
      </c>
      <c r="O70" s="197">
        <v>1.68</v>
      </c>
      <c r="P70" s="197">
        <v>2.12</v>
      </c>
      <c r="Q70" s="197">
        <v>0.17</v>
      </c>
      <c r="R70" s="197">
        <v>0.17</v>
      </c>
      <c r="S70" s="197">
        <v>0.22</v>
      </c>
      <c r="T70" s="197">
        <v>0</v>
      </c>
      <c r="U70" s="197">
        <v>9.74</v>
      </c>
      <c r="V70" s="197">
        <v>0.12</v>
      </c>
      <c r="W70" s="197">
        <v>0.27</v>
      </c>
      <c r="X70" s="197">
        <v>1.25</v>
      </c>
      <c r="Y70" s="197">
        <v>0</v>
      </c>
      <c r="Z70" s="197">
        <v>2.35</v>
      </c>
      <c r="AA70" s="197">
        <v>0.65</v>
      </c>
      <c r="AB70" s="197">
        <v>0</v>
      </c>
      <c r="AC70" s="197">
        <v>1.68</v>
      </c>
      <c r="AD70" s="197">
        <v>6.82</v>
      </c>
      <c r="AE70" s="197">
        <v>0</v>
      </c>
      <c r="AF70" s="197">
        <v>0</v>
      </c>
      <c r="AG70" s="197">
        <v>0</v>
      </c>
      <c r="AH70" s="197">
        <v>0</v>
      </c>
      <c r="AI70" s="197">
        <v>8.0399999999999991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7.73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16</v>
      </c>
      <c r="H71" s="197">
        <v>0</v>
      </c>
      <c r="I71" s="197">
        <v>0</v>
      </c>
      <c r="J71" s="197">
        <v>17.82</v>
      </c>
      <c r="K71" s="197">
        <v>5.5</v>
      </c>
      <c r="L71" s="197">
        <v>1.45</v>
      </c>
      <c r="M71" s="197">
        <v>0</v>
      </c>
      <c r="N71" s="197">
        <v>1.01</v>
      </c>
      <c r="O71" s="197">
        <v>1.68</v>
      </c>
      <c r="P71" s="197">
        <v>2.12</v>
      </c>
      <c r="Q71" s="197">
        <v>0.17</v>
      </c>
      <c r="R71" s="197">
        <v>0.17</v>
      </c>
      <c r="S71" s="197">
        <v>0</v>
      </c>
      <c r="T71" s="197">
        <v>0</v>
      </c>
      <c r="U71" s="197">
        <v>9.74</v>
      </c>
      <c r="V71" s="197">
        <v>0.12</v>
      </c>
      <c r="W71" s="197">
        <v>0.27</v>
      </c>
      <c r="X71" s="197">
        <v>1.25</v>
      </c>
      <c r="Y71" s="197">
        <v>0</v>
      </c>
      <c r="Z71" s="197">
        <v>2.35</v>
      </c>
      <c r="AA71" s="197">
        <v>0.65</v>
      </c>
      <c r="AB71" s="197">
        <v>0</v>
      </c>
      <c r="AC71" s="197">
        <v>1.68</v>
      </c>
      <c r="AD71" s="197">
        <v>6.82</v>
      </c>
      <c r="AE71" s="197">
        <v>0</v>
      </c>
      <c r="AF71" s="197">
        <v>0</v>
      </c>
      <c r="AG71" s="197">
        <v>0</v>
      </c>
      <c r="AH71" s="197">
        <v>0</v>
      </c>
      <c r="AI71" s="197">
        <v>8.0399999999999991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7.73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16</v>
      </c>
      <c r="H72" s="197">
        <v>0</v>
      </c>
      <c r="I72" s="197">
        <v>0</v>
      </c>
      <c r="J72" s="197">
        <v>17.82</v>
      </c>
      <c r="K72" s="197">
        <v>5.49</v>
      </c>
      <c r="L72" s="197">
        <v>1.45</v>
      </c>
      <c r="M72" s="197">
        <v>0</v>
      </c>
      <c r="N72" s="197">
        <v>1.01</v>
      </c>
      <c r="O72" s="197">
        <v>1.68</v>
      </c>
      <c r="P72" s="197">
        <v>2.12</v>
      </c>
      <c r="Q72" s="197">
        <v>0.17</v>
      </c>
      <c r="R72" s="197">
        <v>0.17</v>
      </c>
      <c r="S72" s="197">
        <v>0</v>
      </c>
      <c r="T72" s="197">
        <v>0</v>
      </c>
      <c r="U72" s="197">
        <v>9.74</v>
      </c>
      <c r="V72" s="197">
        <v>0.12</v>
      </c>
      <c r="W72" s="197">
        <v>0.27</v>
      </c>
      <c r="X72" s="197">
        <v>1.25</v>
      </c>
      <c r="Y72" s="197">
        <v>0</v>
      </c>
      <c r="Z72" s="197">
        <v>2.35</v>
      </c>
      <c r="AA72" s="197">
        <v>0.65</v>
      </c>
      <c r="AB72" s="197">
        <v>0</v>
      </c>
      <c r="AC72" s="197">
        <v>1.68</v>
      </c>
      <c r="AD72" s="197">
        <v>6.82</v>
      </c>
      <c r="AE72" s="197">
        <v>0</v>
      </c>
      <c r="AF72" s="197">
        <v>0</v>
      </c>
      <c r="AG72" s="197">
        <v>0</v>
      </c>
      <c r="AH72" s="197">
        <v>0</v>
      </c>
      <c r="AI72" s="197">
        <v>8.0399999999999991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7.73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16</v>
      </c>
      <c r="H73" s="197">
        <v>0</v>
      </c>
      <c r="I73" s="197">
        <v>0</v>
      </c>
      <c r="J73" s="197">
        <v>17.82</v>
      </c>
      <c r="K73" s="197">
        <v>5.49</v>
      </c>
      <c r="L73" s="197">
        <v>1.45</v>
      </c>
      <c r="M73" s="197">
        <v>0</v>
      </c>
      <c r="N73" s="197">
        <v>1.01</v>
      </c>
      <c r="O73" s="197">
        <v>1.68</v>
      </c>
      <c r="P73" s="197">
        <v>2.04</v>
      </c>
      <c r="Q73" s="197">
        <v>0.17</v>
      </c>
      <c r="R73" s="197">
        <v>0.17</v>
      </c>
      <c r="S73" s="197">
        <v>0</v>
      </c>
      <c r="T73" s="197">
        <v>0</v>
      </c>
      <c r="U73" s="197">
        <v>9.74</v>
      </c>
      <c r="V73" s="197">
        <v>0.12</v>
      </c>
      <c r="W73" s="197">
        <v>0.27</v>
      </c>
      <c r="X73" s="197">
        <v>1.25</v>
      </c>
      <c r="Y73" s="197">
        <v>0</v>
      </c>
      <c r="Z73" s="197">
        <v>2.35</v>
      </c>
      <c r="AA73" s="197">
        <v>0.65</v>
      </c>
      <c r="AB73" s="197">
        <v>0</v>
      </c>
      <c r="AC73" s="197">
        <v>1.68</v>
      </c>
      <c r="AD73" s="197">
        <v>6.82</v>
      </c>
      <c r="AE73" s="197">
        <v>0</v>
      </c>
      <c r="AF73" s="197">
        <v>0</v>
      </c>
      <c r="AG73" s="197">
        <v>0</v>
      </c>
      <c r="AH73" s="197">
        <v>0</v>
      </c>
      <c r="AI73" s="197">
        <v>8.0399999999999991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7.73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16</v>
      </c>
      <c r="H74" s="197">
        <v>0</v>
      </c>
      <c r="I74" s="197">
        <v>0</v>
      </c>
      <c r="J74" s="197">
        <v>17.82</v>
      </c>
      <c r="K74" s="197">
        <v>5.49</v>
      </c>
      <c r="L74" s="197">
        <v>1.45</v>
      </c>
      <c r="M74" s="197">
        <v>0</v>
      </c>
      <c r="N74" s="197">
        <v>1.01</v>
      </c>
      <c r="O74" s="197">
        <v>1.68</v>
      </c>
      <c r="P74" s="197">
        <v>2.04</v>
      </c>
      <c r="Q74" s="197">
        <v>0.17</v>
      </c>
      <c r="R74" s="197">
        <v>0.17</v>
      </c>
      <c r="S74" s="197">
        <v>0</v>
      </c>
      <c r="T74" s="197">
        <v>0</v>
      </c>
      <c r="U74" s="197">
        <v>9.74</v>
      </c>
      <c r="V74" s="197">
        <v>0.12</v>
      </c>
      <c r="W74" s="197">
        <v>0.27</v>
      </c>
      <c r="X74" s="197">
        <v>1.25</v>
      </c>
      <c r="Y74" s="197">
        <v>0</v>
      </c>
      <c r="Z74" s="197">
        <v>2.35</v>
      </c>
      <c r="AA74" s="197">
        <v>0.65</v>
      </c>
      <c r="AB74" s="197">
        <v>0</v>
      </c>
      <c r="AC74" s="197">
        <v>1.68</v>
      </c>
      <c r="AD74" s="197">
        <v>6.82</v>
      </c>
      <c r="AE74" s="197">
        <v>0</v>
      </c>
      <c r="AF74" s="197">
        <v>0</v>
      </c>
      <c r="AG74" s="197">
        <v>0</v>
      </c>
      <c r="AH74" s="197">
        <v>0</v>
      </c>
      <c r="AI74" s="197">
        <v>8.0399999999999991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7.73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16</v>
      </c>
      <c r="H75" s="197">
        <v>0</v>
      </c>
      <c r="I75" s="197">
        <v>0</v>
      </c>
      <c r="J75" s="197">
        <v>17.82</v>
      </c>
      <c r="K75" s="197">
        <v>5.51</v>
      </c>
      <c r="L75" s="197">
        <v>1.45</v>
      </c>
      <c r="M75" s="197">
        <v>0</v>
      </c>
      <c r="N75" s="197">
        <v>1.01</v>
      </c>
      <c r="O75" s="197">
        <v>1.68</v>
      </c>
      <c r="P75" s="197">
        <v>1.98</v>
      </c>
      <c r="Q75" s="197">
        <v>0.17</v>
      </c>
      <c r="R75" s="197">
        <v>0.17</v>
      </c>
      <c r="S75" s="197">
        <v>1.01</v>
      </c>
      <c r="T75" s="197">
        <v>0</v>
      </c>
      <c r="U75" s="197">
        <v>9.74</v>
      </c>
      <c r="V75" s="197">
        <v>0.12</v>
      </c>
      <c r="W75" s="197">
        <v>0.27</v>
      </c>
      <c r="X75" s="197">
        <v>1.25</v>
      </c>
      <c r="Y75" s="197">
        <v>0</v>
      </c>
      <c r="Z75" s="197">
        <v>2.35</v>
      </c>
      <c r="AA75" s="197">
        <v>0.65</v>
      </c>
      <c r="AB75" s="197">
        <v>0</v>
      </c>
      <c r="AC75" s="197">
        <v>1.68</v>
      </c>
      <c r="AD75" s="197">
        <v>6.82</v>
      </c>
      <c r="AE75" s="197">
        <v>0</v>
      </c>
      <c r="AF75" s="197">
        <v>0</v>
      </c>
      <c r="AG75" s="197">
        <v>0</v>
      </c>
      <c r="AH75" s="197">
        <v>0</v>
      </c>
      <c r="AI75" s="197">
        <v>8.0399999999999991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7.73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16</v>
      </c>
      <c r="H76" s="197">
        <v>0</v>
      </c>
      <c r="I76" s="197">
        <v>0</v>
      </c>
      <c r="J76" s="197">
        <v>17.82</v>
      </c>
      <c r="K76" s="197">
        <v>5.49</v>
      </c>
      <c r="L76" s="197">
        <v>1.45</v>
      </c>
      <c r="M76" s="197">
        <v>0</v>
      </c>
      <c r="N76" s="197">
        <v>1.01</v>
      </c>
      <c r="O76" s="197">
        <v>1.68</v>
      </c>
      <c r="P76" s="197">
        <v>1.98</v>
      </c>
      <c r="Q76" s="197">
        <v>0.17</v>
      </c>
      <c r="R76" s="197">
        <v>0.17</v>
      </c>
      <c r="S76" s="197">
        <v>1.54</v>
      </c>
      <c r="T76" s="197">
        <v>0</v>
      </c>
      <c r="U76" s="197">
        <v>9.74</v>
      </c>
      <c r="V76" s="197">
        <v>0.12</v>
      </c>
      <c r="W76" s="197">
        <v>0.27</v>
      </c>
      <c r="X76" s="197">
        <v>1.25</v>
      </c>
      <c r="Y76" s="197">
        <v>0</v>
      </c>
      <c r="Z76" s="197">
        <v>2.35</v>
      </c>
      <c r="AA76" s="197">
        <v>0.65</v>
      </c>
      <c r="AB76" s="197">
        <v>0</v>
      </c>
      <c r="AC76" s="197">
        <v>1.68</v>
      </c>
      <c r="AD76" s="197">
        <v>6.82</v>
      </c>
      <c r="AE76" s="197">
        <v>0</v>
      </c>
      <c r="AF76" s="197">
        <v>0</v>
      </c>
      <c r="AG76" s="197">
        <v>0</v>
      </c>
      <c r="AH76" s="197">
        <v>0</v>
      </c>
      <c r="AI76" s="197">
        <v>8.0399999999999991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7.73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16</v>
      </c>
      <c r="H77" s="197">
        <v>0</v>
      </c>
      <c r="I77" s="197">
        <v>0</v>
      </c>
      <c r="J77" s="197">
        <v>17.82</v>
      </c>
      <c r="K77" s="197">
        <v>5.5</v>
      </c>
      <c r="L77" s="197">
        <v>3.28</v>
      </c>
      <c r="M77" s="197">
        <v>0</v>
      </c>
      <c r="N77" s="197">
        <v>1.01</v>
      </c>
      <c r="O77" s="197">
        <v>1.68</v>
      </c>
      <c r="P77" s="197">
        <v>1.98</v>
      </c>
      <c r="Q77" s="197">
        <v>0.17</v>
      </c>
      <c r="R77" s="197">
        <v>0.17</v>
      </c>
      <c r="S77" s="197">
        <v>2.2999999999999998</v>
      </c>
      <c r="T77" s="197">
        <v>0</v>
      </c>
      <c r="U77" s="197">
        <v>9.74</v>
      </c>
      <c r="V77" s="197">
        <v>0.12</v>
      </c>
      <c r="W77" s="197">
        <v>0.27</v>
      </c>
      <c r="X77" s="197">
        <v>1.25</v>
      </c>
      <c r="Y77" s="197">
        <v>0</v>
      </c>
      <c r="Z77" s="197">
        <v>2.35</v>
      </c>
      <c r="AA77" s="197">
        <v>0.65</v>
      </c>
      <c r="AB77" s="197">
        <v>0</v>
      </c>
      <c r="AC77" s="197">
        <v>1.68</v>
      </c>
      <c r="AD77" s="197">
        <v>6.82</v>
      </c>
      <c r="AE77" s="197">
        <v>0</v>
      </c>
      <c r="AF77" s="197">
        <v>0</v>
      </c>
      <c r="AG77" s="197">
        <v>0</v>
      </c>
      <c r="AH77" s="197">
        <v>0</v>
      </c>
      <c r="AI77" s="197">
        <v>8.0399999999999991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7.73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16</v>
      </c>
      <c r="H78" s="197">
        <v>0</v>
      </c>
      <c r="I78" s="197">
        <v>0</v>
      </c>
      <c r="J78" s="197">
        <v>17.82</v>
      </c>
      <c r="K78" s="197">
        <v>5.5</v>
      </c>
      <c r="L78" s="197">
        <v>3.42</v>
      </c>
      <c r="M78" s="197">
        <v>0</v>
      </c>
      <c r="N78" s="197">
        <v>1.01</v>
      </c>
      <c r="O78" s="197">
        <v>1.68</v>
      </c>
      <c r="P78" s="197">
        <v>1.98</v>
      </c>
      <c r="Q78" s="197">
        <v>0.17</v>
      </c>
      <c r="R78" s="197">
        <v>0.17</v>
      </c>
      <c r="S78" s="197">
        <v>3.31</v>
      </c>
      <c r="T78" s="197">
        <v>0</v>
      </c>
      <c r="U78" s="197">
        <v>9.74</v>
      </c>
      <c r="V78" s="197">
        <v>0.12</v>
      </c>
      <c r="W78" s="197">
        <v>0.27</v>
      </c>
      <c r="X78" s="197">
        <v>1.25</v>
      </c>
      <c r="Y78" s="197">
        <v>0</v>
      </c>
      <c r="Z78" s="197">
        <v>2.35</v>
      </c>
      <c r="AA78" s="197">
        <v>0.65</v>
      </c>
      <c r="AB78" s="197">
        <v>0</v>
      </c>
      <c r="AC78" s="197">
        <v>1.55</v>
      </c>
      <c r="AD78" s="197">
        <v>6.82</v>
      </c>
      <c r="AE78" s="197">
        <v>0</v>
      </c>
      <c r="AF78" s="197">
        <v>0</v>
      </c>
      <c r="AG78" s="197">
        <v>0</v>
      </c>
      <c r="AH78" s="197">
        <v>0</v>
      </c>
      <c r="AI78" s="197">
        <v>8.0399999999999991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7.73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16</v>
      </c>
      <c r="H79" s="197">
        <v>0</v>
      </c>
      <c r="I79" s="197">
        <v>0</v>
      </c>
      <c r="J79" s="197">
        <v>17.82</v>
      </c>
      <c r="K79" s="197">
        <v>5.5</v>
      </c>
      <c r="L79" s="197">
        <v>1.64</v>
      </c>
      <c r="M79" s="197">
        <v>0</v>
      </c>
      <c r="N79" s="197">
        <v>1.01</v>
      </c>
      <c r="O79" s="197">
        <v>1.68</v>
      </c>
      <c r="P79" s="197">
        <v>1.98</v>
      </c>
      <c r="Q79" s="197">
        <v>0.17</v>
      </c>
      <c r="R79" s="197">
        <v>0.17</v>
      </c>
      <c r="S79" s="197">
        <v>1.32</v>
      </c>
      <c r="T79" s="197">
        <v>0</v>
      </c>
      <c r="U79" s="197">
        <v>9.74</v>
      </c>
      <c r="V79" s="197">
        <v>0.12</v>
      </c>
      <c r="W79" s="197">
        <v>0.25</v>
      </c>
      <c r="X79" s="197">
        <v>1.25</v>
      </c>
      <c r="Y79" s="197">
        <v>0</v>
      </c>
      <c r="Z79" s="197">
        <v>2.35</v>
      </c>
      <c r="AA79" s="197">
        <v>0.65</v>
      </c>
      <c r="AB79" s="197">
        <v>0</v>
      </c>
      <c r="AC79" s="197">
        <v>1.55</v>
      </c>
      <c r="AD79" s="197">
        <v>6.82</v>
      </c>
      <c r="AE79" s="197">
        <v>0</v>
      </c>
      <c r="AF79" s="197">
        <v>0</v>
      </c>
      <c r="AG79" s="197">
        <v>0</v>
      </c>
      <c r="AH79" s="197">
        <v>0</v>
      </c>
      <c r="AI79" s="197">
        <v>8.0399999999999991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7.73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16</v>
      </c>
      <c r="H80" s="197">
        <v>0</v>
      </c>
      <c r="I80" s="197">
        <v>0</v>
      </c>
      <c r="J80" s="197">
        <v>17.82</v>
      </c>
      <c r="K80" s="197">
        <v>5.5</v>
      </c>
      <c r="L80" s="197">
        <v>2.1800000000000002</v>
      </c>
      <c r="M80" s="197">
        <v>0</v>
      </c>
      <c r="N80" s="197">
        <v>1.01</v>
      </c>
      <c r="O80" s="197">
        <v>1.68</v>
      </c>
      <c r="P80" s="197">
        <v>1.98</v>
      </c>
      <c r="Q80" s="197">
        <v>0.17</v>
      </c>
      <c r="R80" s="197">
        <v>0.17</v>
      </c>
      <c r="S80" s="197">
        <v>0.56000000000000005</v>
      </c>
      <c r="T80" s="197">
        <v>0</v>
      </c>
      <c r="U80" s="197">
        <v>9.74</v>
      </c>
      <c r="V80" s="197">
        <v>0.12</v>
      </c>
      <c r="W80" s="197">
        <v>0.25</v>
      </c>
      <c r="X80" s="197">
        <v>1.25</v>
      </c>
      <c r="Y80" s="197">
        <v>0</v>
      </c>
      <c r="Z80" s="197">
        <v>2.35</v>
      </c>
      <c r="AA80" s="197">
        <v>0.65</v>
      </c>
      <c r="AB80" s="197">
        <v>0</v>
      </c>
      <c r="AC80" s="197">
        <v>1.55</v>
      </c>
      <c r="AD80" s="197">
        <v>6.82</v>
      </c>
      <c r="AE80" s="197">
        <v>0</v>
      </c>
      <c r="AF80" s="197">
        <v>0</v>
      </c>
      <c r="AG80" s="197">
        <v>0</v>
      </c>
      <c r="AH80" s="197">
        <v>0</v>
      </c>
      <c r="AI80" s="197">
        <v>8.0399999999999991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7.73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16</v>
      </c>
      <c r="H81" s="197">
        <v>0</v>
      </c>
      <c r="I81" s="197">
        <v>0</v>
      </c>
      <c r="J81" s="197">
        <v>17.82</v>
      </c>
      <c r="K81" s="197">
        <v>5.5</v>
      </c>
      <c r="L81" s="197">
        <v>1.75</v>
      </c>
      <c r="M81" s="197">
        <v>0</v>
      </c>
      <c r="N81" s="197">
        <v>1.01</v>
      </c>
      <c r="O81" s="197">
        <v>1.68</v>
      </c>
      <c r="P81" s="197">
        <v>1.98</v>
      </c>
      <c r="Q81" s="197">
        <v>0.17</v>
      </c>
      <c r="R81" s="197">
        <v>0.17</v>
      </c>
      <c r="S81" s="197">
        <v>0.56999999999999995</v>
      </c>
      <c r="T81" s="197">
        <v>0</v>
      </c>
      <c r="U81" s="197">
        <v>9.74</v>
      </c>
      <c r="V81" s="197">
        <v>0.12</v>
      </c>
      <c r="W81" s="197">
        <v>0.25</v>
      </c>
      <c r="X81" s="197">
        <v>1.25</v>
      </c>
      <c r="Y81" s="197">
        <v>0</v>
      </c>
      <c r="Z81" s="197">
        <v>2.35</v>
      </c>
      <c r="AA81" s="197">
        <v>0.65</v>
      </c>
      <c r="AB81" s="197">
        <v>0</v>
      </c>
      <c r="AC81" s="197">
        <v>1.55</v>
      </c>
      <c r="AD81" s="197">
        <v>6.82</v>
      </c>
      <c r="AE81" s="197">
        <v>0</v>
      </c>
      <c r="AF81" s="197">
        <v>0</v>
      </c>
      <c r="AG81" s="197">
        <v>0</v>
      </c>
      <c r="AH81" s="197">
        <v>0</v>
      </c>
      <c r="AI81" s="197">
        <v>8.0399999999999991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7.73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16</v>
      </c>
      <c r="H82" s="197">
        <v>0</v>
      </c>
      <c r="I82" s="197">
        <v>0</v>
      </c>
      <c r="J82" s="197">
        <v>17.82</v>
      </c>
      <c r="K82" s="197">
        <v>5.5</v>
      </c>
      <c r="L82" s="197">
        <v>2.11</v>
      </c>
      <c r="M82" s="197">
        <v>0</v>
      </c>
      <c r="N82" s="197">
        <v>1.01</v>
      </c>
      <c r="O82" s="197">
        <v>1.68</v>
      </c>
      <c r="P82" s="197">
        <v>1.98</v>
      </c>
      <c r="Q82" s="197">
        <v>0.17</v>
      </c>
      <c r="R82" s="197">
        <v>0.17</v>
      </c>
      <c r="S82" s="197">
        <v>0.16</v>
      </c>
      <c r="T82" s="197">
        <v>0</v>
      </c>
      <c r="U82" s="197">
        <v>9.74</v>
      </c>
      <c r="V82" s="197">
        <v>0.12</v>
      </c>
      <c r="W82" s="197">
        <v>0.25</v>
      </c>
      <c r="X82" s="197">
        <v>1.25</v>
      </c>
      <c r="Y82" s="197">
        <v>0</v>
      </c>
      <c r="Z82" s="197">
        <v>2.35</v>
      </c>
      <c r="AA82" s="197">
        <v>0.65</v>
      </c>
      <c r="AB82" s="197">
        <v>0</v>
      </c>
      <c r="AC82" s="197">
        <v>1.55</v>
      </c>
      <c r="AD82" s="197">
        <v>6.82</v>
      </c>
      <c r="AE82" s="197">
        <v>0</v>
      </c>
      <c r="AF82" s="197">
        <v>0</v>
      </c>
      <c r="AG82" s="197">
        <v>0</v>
      </c>
      <c r="AH82" s="197">
        <v>0</v>
      </c>
      <c r="AI82" s="197">
        <v>8.0399999999999991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7.73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16</v>
      </c>
      <c r="H83" s="197">
        <v>0</v>
      </c>
      <c r="I83" s="197">
        <v>0</v>
      </c>
      <c r="J83" s="197">
        <v>17.82</v>
      </c>
      <c r="K83" s="197">
        <v>5.5</v>
      </c>
      <c r="L83" s="197">
        <v>1.83</v>
      </c>
      <c r="M83" s="197">
        <v>0</v>
      </c>
      <c r="N83" s="197">
        <v>1.01</v>
      </c>
      <c r="O83" s="197">
        <v>1.68</v>
      </c>
      <c r="P83" s="197">
        <v>1.98</v>
      </c>
      <c r="Q83" s="197">
        <v>0.17</v>
      </c>
      <c r="R83" s="197">
        <v>0.17</v>
      </c>
      <c r="S83" s="197">
        <v>0.02</v>
      </c>
      <c r="T83" s="197">
        <v>0</v>
      </c>
      <c r="U83" s="197">
        <v>9.74</v>
      </c>
      <c r="V83" s="197">
        <v>0.12</v>
      </c>
      <c r="W83" s="197">
        <v>0.25</v>
      </c>
      <c r="X83" s="197">
        <v>1.25</v>
      </c>
      <c r="Y83" s="197">
        <v>0</v>
      </c>
      <c r="Z83" s="197">
        <v>2.35</v>
      </c>
      <c r="AA83" s="197">
        <v>0.65</v>
      </c>
      <c r="AB83" s="197">
        <v>0</v>
      </c>
      <c r="AC83" s="197">
        <v>1.55</v>
      </c>
      <c r="AD83" s="197">
        <v>6.82</v>
      </c>
      <c r="AE83" s="197">
        <v>0</v>
      </c>
      <c r="AF83" s="197">
        <v>0</v>
      </c>
      <c r="AG83" s="197">
        <v>0</v>
      </c>
      <c r="AH83" s="197">
        <v>0</v>
      </c>
      <c r="AI83" s="197">
        <v>8.0399999999999991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7.73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16</v>
      </c>
      <c r="H84" s="197">
        <v>0</v>
      </c>
      <c r="I84" s="197">
        <v>0</v>
      </c>
      <c r="J84" s="197">
        <v>17.82</v>
      </c>
      <c r="K84" s="197">
        <v>5.5</v>
      </c>
      <c r="L84" s="197">
        <v>2.2799999999999998</v>
      </c>
      <c r="M84" s="197">
        <v>0</v>
      </c>
      <c r="N84" s="197">
        <v>1.01</v>
      </c>
      <c r="O84" s="197">
        <v>1.68</v>
      </c>
      <c r="P84" s="197">
        <v>1.98</v>
      </c>
      <c r="Q84" s="197">
        <v>0.17</v>
      </c>
      <c r="R84" s="197">
        <v>0.17</v>
      </c>
      <c r="S84" s="197">
        <v>0.03</v>
      </c>
      <c r="T84" s="197">
        <v>0</v>
      </c>
      <c r="U84" s="197">
        <v>9.74</v>
      </c>
      <c r="V84" s="197">
        <v>0.12</v>
      </c>
      <c r="W84" s="197">
        <v>0.25</v>
      </c>
      <c r="X84" s="197">
        <v>1.25</v>
      </c>
      <c r="Y84" s="197">
        <v>0</v>
      </c>
      <c r="Z84" s="197">
        <v>2.35</v>
      </c>
      <c r="AA84" s="197">
        <v>0.65</v>
      </c>
      <c r="AB84" s="197">
        <v>0</v>
      </c>
      <c r="AC84" s="197">
        <v>1.55</v>
      </c>
      <c r="AD84" s="197">
        <v>6.82</v>
      </c>
      <c r="AE84" s="197">
        <v>0</v>
      </c>
      <c r="AF84" s="197">
        <v>0</v>
      </c>
      <c r="AG84" s="197">
        <v>0</v>
      </c>
      <c r="AH84" s="197">
        <v>0</v>
      </c>
      <c r="AI84" s="197">
        <v>8.0399999999999991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7.73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16</v>
      </c>
      <c r="H85" s="197">
        <v>0</v>
      </c>
      <c r="I85" s="197">
        <v>0</v>
      </c>
      <c r="J85" s="197">
        <v>17.82</v>
      </c>
      <c r="K85" s="197">
        <v>5.5</v>
      </c>
      <c r="L85" s="197">
        <v>1.9</v>
      </c>
      <c r="M85" s="197">
        <v>0</v>
      </c>
      <c r="N85" s="197">
        <v>1.01</v>
      </c>
      <c r="O85" s="197">
        <v>1.68</v>
      </c>
      <c r="P85" s="197">
        <v>1.98</v>
      </c>
      <c r="Q85" s="197">
        <v>0.17</v>
      </c>
      <c r="R85" s="197">
        <v>0.17</v>
      </c>
      <c r="S85" s="197">
        <v>0.03</v>
      </c>
      <c r="T85" s="197">
        <v>0</v>
      </c>
      <c r="U85" s="197">
        <v>9.74</v>
      </c>
      <c r="V85" s="197">
        <v>0.12</v>
      </c>
      <c r="W85" s="197">
        <v>0.48</v>
      </c>
      <c r="X85" s="197">
        <v>1.25</v>
      </c>
      <c r="Y85" s="197">
        <v>0</v>
      </c>
      <c r="Z85" s="197">
        <v>2.35</v>
      </c>
      <c r="AA85" s="197">
        <v>0.65</v>
      </c>
      <c r="AB85" s="197">
        <v>0</v>
      </c>
      <c r="AC85" s="197">
        <v>1.55</v>
      </c>
      <c r="AD85" s="197">
        <v>6.82</v>
      </c>
      <c r="AE85" s="197">
        <v>0</v>
      </c>
      <c r="AF85" s="197">
        <v>0</v>
      </c>
      <c r="AG85" s="197">
        <v>0</v>
      </c>
      <c r="AH85" s="197">
        <v>0</v>
      </c>
      <c r="AI85" s="197">
        <v>8.0399999999999991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7.73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16</v>
      </c>
      <c r="H86" s="197">
        <v>0</v>
      </c>
      <c r="I86" s="197">
        <v>0</v>
      </c>
      <c r="J86" s="197">
        <v>17.82</v>
      </c>
      <c r="K86" s="197">
        <v>5.5</v>
      </c>
      <c r="L86" s="197">
        <v>2.35</v>
      </c>
      <c r="M86" s="197">
        <v>0</v>
      </c>
      <c r="N86" s="197">
        <v>1.01</v>
      </c>
      <c r="O86" s="197">
        <v>1.68</v>
      </c>
      <c r="P86" s="197">
        <v>1.98</v>
      </c>
      <c r="Q86" s="197">
        <v>0.17</v>
      </c>
      <c r="R86" s="197">
        <v>0.17</v>
      </c>
      <c r="S86" s="197">
        <v>0.03</v>
      </c>
      <c r="T86" s="197">
        <v>0</v>
      </c>
      <c r="U86" s="197">
        <v>9.74</v>
      </c>
      <c r="V86" s="197">
        <v>0.12</v>
      </c>
      <c r="W86" s="197">
        <v>0.48</v>
      </c>
      <c r="X86" s="197">
        <v>1.25</v>
      </c>
      <c r="Y86" s="197">
        <v>0</v>
      </c>
      <c r="Z86" s="197">
        <v>2.35</v>
      </c>
      <c r="AA86" s="197">
        <v>0.65</v>
      </c>
      <c r="AB86" s="197">
        <v>0</v>
      </c>
      <c r="AC86" s="197">
        <v>1.55</v>
      </c>
      <c r="AD86" s="197">
        <v>6.82</v>
      </c>
      <c r="AE86" s="197">
        <v>0</v>
      </c>
      <c r="AF86" s="197">
        <v>0</v>
      </c>
      <c r="AG86" s="197">
        <v>0</v>
      </c>
      <c r="AH86" s="197">
        <v>0</v>
      </c>
      <c r="AI86" s="197">
        <v>8.0399999999999991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7.73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16</v>
      </c>
      <c r="H87" s="197">
        <v>0</v>
      </c>
      <c r="I87" s="197">
        <v>0</v>
      </c>
      <c r="J87" s="197">
        <v>17.82</v>
      </c>
      <c r="K87" s="197">
        <v>5.5</v>
      </c>
      <c r="L87" s="197">
        <v>1.98</v>
      </c>
      <c r="M87" s="197">
        <v>0</v>
      </c>
      <c r="N87" s="197">
        <v>1.01</v>
      </c>
      <c r="O87" s="197">
        <v>1.68</v>
      </c>
      <c r="P87" s="197">
        <v>1.98</v>
      </c>
      <c r="Q87" s="197">
        <v>0.17</v>
      </c>
      <c r="R87" s="197">
        <v>0.17</v>
      </c>
      <c r="S87" s="197">
        <v>0.06</v>
      </c>
      <c r="T87" s="197">
        <v>0</v>
      </c>
      <c r="U87" s="197">
        <v>9.74</v>
      </c>
      <c r="V87" s="197">
        <v>0.12</v>
      </c>
      <c r="W87" s="197">
        <v>0.48</v>
      </c>
      <c r="X87" s="197">
        <v>1.25</v>
      </c>
      <c r="Y87" s="197">
        <v>0</v>
      </c>
      <c r="Z87" s="197">
        <v>2.35</v>
      </c>
      <c r="AA87" s="197">
        <v>0.65</v>
      </c>
      <c r="AB87" s="197">
        <v>0</v>
      </c>
      <c r="AC87" s="197">
        <v>1.55</v>
      </c>
      <c r="AD87" s="197">
        <v>6.82</v>
      </c>
      <c r="AE87" s="197">
        <v>0</v>
      </c>
      <c r="AF87" s="197">
        <v>0</v>
      </c>
      <c r="AG87" s="197">
        <v>0</v>
      </c>
      <c r="AH87" s="197">
        <v>0</v>
      </c>
      <c r="AI87" s="197">
        <v>8.0399999999999991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7.73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16</v>
      </c>
      <c r="H88" s="197">
        <v>0</v>
      </c>
      <c r="I88" s="197">
        <v>0</v>
      </c>
      <c r="J88" s="197">
        <v>17.82</v>
      </c>
      <c r="K88" s="197">
        <v>5.5</v>
      </c>
      <c r="L88" s="197">
        <v>2.4300000000000002</v>
      </c>
      <c r="M88" s="197">
        <v>0</v>
      </c>
      <c r="N88" s="197">
        <v>1.01</v>
      </c>
      <c r="O88" s="197">
        <v>1.68</v>
      </c>
      <c r="P88" s="197">
        <v>1.98</v>
      </c>
      <c r="Q88" s="197">
        <v>0.17</v>
      </c>
      <c r="R88" s="197">
        <v>0.17</v>
      </c>
      <c r="S88" s="197">
        <v>0.08</v>
      </c>
      <c r="T88" s="197">
        <v>0</v>
      </c>
      <c r="U88" s="197">
        <v>9.74</v>
      </c>
      <c r="V88" s="197">
        <v>0.12</v>
      </c>
      <c r="W88" s="197">
        <v>0.48</v>
      </c>
      <c r="X88" s="197">
        <v>1.25</v>
      </c>
      <c r="Y88" s="197">
        <v>0</v>
      </c>
      <c r="Z88" s="197">
        <v>2.35</v>
      </c>
      <c r="AA88" s="197">
        <v>0.65</v>
      </c>
      <c r="AB88" s="197">
        <v>0</v>
      </c>
      <c r="AC88" s="197">
        <v>1.55</v>
      </c>
      <c r="AD88" s="197">
        <v>6.82</v>
      </c>
      <c r="AE88" s="197">
        <v>0</v>
      </c>
      <c r="AF88" s="197">
        <v>0</v>
      </c>
      <c r="AG88" s="197">
        <v>0</v>
      </c>
      <c r="AH88" s="197">
        <v>0</v>
      </c>
      <c r="AI88" s="197">
        <v>8.0399999999999991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7.73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16</v>
      </c>
      <c r="H89" s="197">
        <v>0</v>
      </c>
      <c r="I89" s="197">
        <v>0</v>
      </c>
      <c r="J89" s="197">
        <v>17.82</v>
      </c>
      <c r="K89" s="197">
        <v>5.5</v>
      </c>
      <c r="L89" s="197">
        <v>2.5099999999999998</v>
      </c>
      <c r="M89" s="197">
        <v>0</v>
      </c>
      <c r="N89" s="197">
        <v>1.01</v>
      </c>
      <c r="O89" s="197">
        <v>1.68</v>
      </c>
      <c r="P89" s="197">
        <v>5.7</v>
      </c>
      <c r="Q89" s="197">
        <v>0.17</v>
      </c>
      <c r="R89" s="197">
        <v>0.17</v>
      </c>
      <c r="S89" s="197">
        <v>3.31</v>
      </c>
      <c r="T89" s="197">
        <v>0</v>
      </c>
      <c r="U89" s="197">
        <v>9.74</v>
      </c>
      <c r="V89" s="197">
        <v>0.12</v>
      </c>
      <c r="W89" s="197">
        <v>0.48</v>
      </c>
      <c r="X89" s="197">
        <v>1.25</v>
      </c>
      <c r="Y89" s="197">
        <v>0</v>
      </c>
      <c r="Z89" s="197">
        <v>2.35</v>
      </c>
      <c r="AA89" s="197">
        <v>0.65</v>
      </c>
      <c r="AB89" s="197">
        <v>0</v>
      </c>
      <c r="AC89" s="197">
        <v>1.55</v>
      </c>
      <c r="AD89" s="197">
        <v>6.82</v>
      </c>
      <c r="AE89" s="197">
        <v>0</v>
      </c>
      <c r="AF89" s="197">
        <v>0</v>
      </c>
      <c r="AG89" s="197">
        <v>0</v>
      </c>
      <c r="AH89" s="197">
        <v>0</v>
      </c>
      <c r="AI89" s="197">
        <v>8.0399999999999991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7.73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16</v>
      </c>
      <c r="H90" s="197">
        <v>0</v>
      </c>
      <c r="I90" s="197">
        <v>0</v>
      </c>
      <c r="J90" s="197">
        <v>17.82</v>
      </c>
      <c r="K90" s="197">
        <v>5.5</v>
      </c>
      <c r="L90" s="197">
        <v>2.14</v>
      </c>
      <c r="M90" s="197">
        <v>0</v>
      </c>
      <c r="N90" s="197">
        <v>1.01</v>
      </c>
      <c r="O90" s="197">
        <v>1.68</v>
      </c>
      <c r="P90" s="197">
        <v>5.7</v>
      </c>
      <c r="Q90" s="197">
        <v>0.17</v>
      </c>
      <c r="R90" s="197">
        <v>0.17</v>
      </c>
      <c r="S90" s="197">
        <v>4.21</v>
      </c>
      <c r="T90" s="197">
        <v>0</v>
      </c>
      <c r="U90" s="197">
        <v>9.74</v>
      </c>
      <c r="V90" s="197">
        <v>0.12</v>
      </c>
      <c r="W90" s="197">
        <v>0.48</v>
      </c>
      <c r="X90" s="197">
        <v>1.25</v>
      </c>
      <c r="Y90" s="197">
        <v>0</v>
      </c>
      <c r="Z90" s="197">
        <v>2.35</v>
      </c>
      <c r="AA90" s="197">
        <v>0.65</v>
      </c>
      <c r="AB90" s="197">
        <v>0</v>
      </c>
      <c r="AC90" s="197">
        <v>1.55</v>
      </c>
      <c r="AD90" s="197">
        <v>6.82</v>
      </c>
      <c r="AE90" s="197">
        <v>0</v>
      </c>
      <c r="AF90" s="197">
        <v>0</v>
      </c>
      <c r="AG90" s="197">
        <v>0</v>
      </c>
      <c r="AH90" s="197">
        <v>0</v>
      </c>
      <c r="AI90" s="197">
        <v>8.0399999999999991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7.73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16</v>
      </c>
      <c r="H91" s="197">
        <v>0</v>
      </c>
      <c r="I91" s="197">
        <v>0</v>
      </c>
      <c r="J91" s="197">
        <v>17.82</v>
      </c>
      <c r="K91" s="197">
        <v>5.5</v>
      </c>
      <c r="L91" s="197">
        <v>2.23</v>
      </c>
      <c r="M91" s="197">
        <v>0</v>
      </c>
      <c r="N91" s="197">
        <v>1.01</v>
      </c>
      <c r="O91" s="197">
        <v>1.68</v>
      </c>
      <c r="P91" s="197">
        <v>5.7</v>
      </c>
      <c r="Q91" s="197">
        <v>0.17</v>
      </c>
      <c r="R91" s="197">
        <v>0.17</v>
      </c>
      <c r="S91" s="197">
        <v>4.5599999999999996</v>
      </c>
      <c r="T91" s="197">
        <v>0</v>
      </c>
      <c r="U91" s="197">
        <v>9.74</v>
      </c>
      <c r="V91" s="197">
        <v>0.12</v>
      </c>
      <c r="W91" s="197">
        <v>0.48</v>
      </c>
      <c r="X91" s="197">
        <v>1.25</v>
      </c>
      <c r="Y91" s="197">
        <v>0</v>
      </c>
      <c r="Z91" s="197">
        <v>2.35</v>
      </c>
      <c r="AA91" s="197">
        <v>0.65</v>
      </c>
      <c r="AB91" s="197">
        <v>0</v>
      </c>
      <c r="AC91" s="197">
        <v>1.55</v>
      </c>
      <c r="AD91" s="197">
        <v>6.82</v>
      </c>
      <c r="AE91" s="197">
        <v>0</v>
      </c>
      <c r="AF91" s="197">
        <v>0</v>
      </c>
      <c r="AG91" s="197">
        <v>0</v>
      </c>
      <c r="AH91" s="197">
        <v>0</v>
      </c>
      <c r="AI91" s="197">
        <v>8.0399999999999991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8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16</v>
      </c>
      <c r="H92" s="197">
        <v>0</v>
      </c>
      <c r="I92" s="197">
        <v>0</v>
      </c>
      <c r="J92" s="197">
        <v>17.82</v>
      </c>
      <c r="K92" s="197">
        <v>5.5</v>
      </c>
      <c r="L92" s="197">
        <v>2.17</v>
      </c>
      <c r="M92" s="197">
        <v>0</v>
      </c>
      <c r="N92" s="197">
        <v>1.01</v>
      </c>
      <c r="O92" s="197">
        <v>1.68</v>
      </c>
      <c r="P92" s="197">
        <v>5.7</v>
      </c>
      <c r="Q92" s="197">
        <v>0.17</v>
      </c>
      <c r="R92" s="197">
        <v>0.17</v>
      </c>
      <c r="S92" s="197">
        <v>4.91</v>
      </c>
      <c r="T92" s="197">
        <v>0</v>
      </c>
      <c r="U92" s="197">
        <v>9.74</v>
      </c>
      <c r="V92" s="197">
        <v>0.12</v>
      </c>
      <c r="W92" s="197">
        <v>0.48</v>
      </c>
      <c r="X92" s="197">
        <v>1.25</v>
      </c>
      <c r="Y92" s="197">
        <v>0</v>
      </c>
      <c r="Z92" s="197">
        <v>2.35</v>
      </c>
      <c r="AA92" s="197">
        <v>0.65</v>
      </c>
      <c r="AB92" s="197">
        <v>0</v>
      </c>
      <c r="AC92" s="197">
        <v>1.55</v>
      </c>
      <c r="AD92" s="197">
        <v>6.82</v>
      </c>
      <c r="AE92" s="197">
        <v>0</v>
      </c>
      <c r="AF92" s="197">
        <v>0</v>
      </c>
      <c r="AG92" s="197">
        <v>0</v>
      </c>
      <c r="AH92" s="197">
        <v>0</v>
      </c>
      <c r="AI92" s="197">
        <v>8.0399999999999991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8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16</v>
      </c>
      <c r="H93" s="197">
        <v>0</v>
      </c>
      <c r="I93" s="197">
        <v>0</v>
      </c>
      <c r="J93" s="197">
        <v>19.77</v>
      </c>
      <c r="K93" s="197">
        <v>5.5</v>
      </c>
      <c r="L93" s="197">
        <v>2.17</v>
      </c>
      <c r="M93" s="197">
        <v>0</v>
      </c>
      <c r="N93" s="197">
        <v>1.01</v>
      </c>
      <c r="O93" s="197">
        <v>1.68</v>
      </c>
      <c r="P93" s="197">
        <v>5.7</v>
      </c>
      <c r="Q93" s="197">
        <v>0.17</v>
      </c>
      <c r="R93" s="197">
        <v>0.17</v>
      </c>
      <c r="S93" s="197">
        <v>4.91</v>
      </c>
      <c r="T93" s="197">
        <v>0</v>
      </c>
      <c r="U93" s="197">
        <v>9.74</v>
      </c>
      <c r="V93" s="197">
        <v>0.12</v>
      </c>
      <c r="W93" s="197">
        <v>0.56000000000000005</v>
      </c>
      <c r="X93" s="197">
        <v>1.25</v>
      </c>
      <c r="Y93" s="197">
        <v>0</v>
      </c>
      <c r="Z93" s="197">
        <v>2.35</v>
      </c>
      <c r="AA93" s="197">
        <v>0.65</v>
      </c>
      <c r="AB93" s="197">
        <v>0</v>
      </c>
      <c r="AC93" s="197">
        <v>1.55</v>
      </c>
      <c r="AD93" s="197">
        <v>6.82</v>
      </c>
      <c r="AE93" s="197">
        <v>0</v>
      </c>
      <c r="AF93" s="197">
        <v>0</v>
      </c>
      <c r="AG93" s="197">
        <v>0</v>
      </c>
      <c r="AH93" s="197">
        <v>0</v>
      </c>
      <c r="AI93" s="197">
        <v>8.0399999999999991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8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16</v>
      </c>
      <c r="H94" s="197">
        <v>0</v>
      </c>
      <c r="I94" s="197">
        <v>0</v>
      </c>
      <c r="J94" s="197">
        <v>19.77</v>
      </c>
      <c r="K94" s="197">
        <v>5.5</v>
      </c>
      <c r="L94" s="197">
        <v>2.17</v>
      </c>
      <c r="M94" s="197">
        <v>0</v>
      </c>
      <c r="N94" s="197">
        <v>1.01</v>
      </c>
      <c r="O94" s="197">
        <v>1.68</v>
      </c>
      <c r="P94" s="197">
        <v>5.7</v>
      </c>
      <c r="Q94" s="197">
        <v>0.17</v>
      </c>
      <c r="R94" s="197">
        <v>0.17</v>
      </c>
      <c r="S94" s="197">
        <v>5.26</v>
      </c>
      <c r="T94" s="197">
        <v>0</v>
      </c>
      <c r="U94" s="197">
        <v>9.74</v>
      </c>
      <c r="V94" s="197">
        <v>0.12</v>
      </c>
      <c r="W94" s="197">
        <v>0.56000000000000005</v>
      </c>
      <c r="X94" s="197">
        <v>1.25</v>
      </c>
      <c r="Y94" s="197">
        <v>0</v>
      </c>
      <c r="Z94" s="197">
        <v>2.35</v>
      </c>
      <c r="AA94" s="197">
        <v>0.65</v>
      </c>
      <c r="AB94" s="197">
        <v>0</v>
      </c>
      <c r="AC94" s="197">
        <v>1.55</v>
      </c>
      <c r="AD94" s="197">
        <v>6.82</v>
      </c>
      <c r="AE94" s="197">
        <v>0</v>
      </c>
      <c r="AF94" s="197">
        <v>0</v>
      </c>
      <c r="AG94" s="197">
        <v>0</v>
      </c>
      <c r="AH94" s="197">
        <v>0</v>
      </c>
      <c r="AI94" s="197">
        <v>8.0399999999999991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8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16</v>
      </c>
      <c r="H95" s="197">
        <v>0</v>
      </c>
      <c r="I95" s="197">
        <v>0</v>
      </c>
      <c r="J95" s="197">
        <v>19.77</v>
      </c>
      <c r="K95" s="197">
        <v>5.5</v>
      </c>
      <c r="L95" s="197">
        <v>2.17</v>
      </c>
      <c r="M95" s="197">
        <v>0</v>
      </c>
      <c r="N95" s="197">
        <v>1.01</v>
      </c>
      <c r="O95" s="197">
        <v>1.68</v>
      </c>
      <c r="P95" s="197">
        <v>5.7</v>
      </c>
      <c r="Q95" s="197">
        <v>0.17</v>
      </c>
      <c r="R95" s="197">
        <v>0.17</v>
      </c>
      <c r="S95" s="197">
        <v>6.31</v>
      </c>
      <c r="T95" s="197">
        <v>0</v>
      </c>
      <c r="U95" s="197">
        <v>9.74</v>
      </c>
      <c r="V95" s="197">
        <v>0.12</v>
      </c>
      <c r="W95" s="197">
        <v>0.56000000000000005</v>
      </c>
      <c r="X95" s="197">
        <v>1.25</v>
      </c>
      <c r="Y95" s="197">
        <v>0</v>
      </c>
      <c r="Z95" s="197">
        <v>2.35</v>
      </c>
      <c r="AA95" s="197">
        <v>0.65</v>
      </c>
      <c r="AB95" s="197">
        <v>0</v>
      </c>
      <c r="AC95" s="197">
        <v>1.55</v>
      </c>
      <c r="AD95" s="197">
        <v>6.82</v>
      </c>
      <c r="AE95" s="197">
        <v>0</v>
      </c>
      <c r="AF95" s="197">
        <v>0</v>
      </c>
      <c r="AG95" s="197">
        <v>0</v>
      </c>
      <c r="AH95" s="197">
        <v>0</v>
      </c>
      <c r="AI95" s="197">
        <v>8.0399999999999991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8.14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16</v>
      </c>
      <c r="H96" s="197">
        <v>0</v>
      </c>
      <c r="I96" s="197">
        <v>0</v>
      </c>
      <c r="J96" s="197">
        <v>19.77</v>
      </c>
      <c r="K96" s="197">
        <v>5.5</v>
      </c>
      <c r="L96" s="197">
        <v>2.17</v>
      </c>
      <c r="M96" s="197">
        <v>0</v>
      </c>
      <c r="N96" s="197">
        <v>1.01</v>
      </c>
      <c r="O96" s="197">
        <v>1.68</v>
      </c>
      <c r="P96" s="197">
        <v>5.7</v>
      </c>
      <c r="Q96" s="197">
        <v>0.17</v>
      </c>
      <c r="R96" s="197">
        <v>0.17</v>
      </c>
      <c r="S96" s="197">
        <v>6.7</v>
      </c>
      <c r="T96" s="197">
        <v>0</v>
      </c>
      <c r="U96" s="197">
        <v>9.74</v>
      </c>
      <c r="V96" s="197">
        <v>0.12</v>
      </c>
      <c r="W96" s="197">
        <v>0.56000000000000005</v>
      </c>
      <c r="X96" s="197">
        <v>1.25</v>
      </c>
      <c r="Y96" s="197">
        <v>0</v>
      </c>
      <c r="Z96" s="197">
        <v>2.35</v>
      </c>
      <c r="AA96" s="197">
        <v>0.65</v>
      </c>
      <c r="AB96" s="197">
        <v>0</v>
      </c>
      <c r="AC96" s="197">
        <v>1.55</v>
      </c>
      <c r="AD96" s="197">
        <v>6.82</v>
      </c>
      <c r="AE96" s="197">
        <v>0</v>
      </c>
      <c r="AF96" s="197">
        <v>0</v>
      </c>
      <c r="AG96" s="197">
        <v>0</v>
      </c>
      <c r="AH96" s="197">
        <v>0</v>
      </c>
      <c r="AI96" s="197">
        <v>8.0399999999999991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8.14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16</v>
      </c>
      <c r="H97" s="197">
        <v>0</v>
      </c>
      <c r="I97" s="197">
        <v>0</v>
      </c>
      <c r="J97" s="197">
        <v>19.77</v>
      </c>
      <c r="K97" s="197">
        <v>5.5</v>
      </c>
      <c r="L97" s="197">
        <v>2.17</v>
      </c>
      <c r="M97" s="197">
        <v>0</v>
      </c>
      <c r="N97" s="197">
        <v>1.01</v>
      </c>
      <c r="O97" s="197">
        <v>1.68</v>
      </c>
      <c r="P97" s="197">
        <v>5.7</v>
      </c>
      <c r="Q97" s="197">
        <v>0.17</v>
      </c>
      <c r="R97" s="197">
        <v>0.17</v>
      </c>
      <c r="S97" s="197">
        <v>6.7</v>
      </c>
      <c r="T97" s="197">
        <v>0</v>
      </c>
      <c r="U97" s="197">
        <v>9.74</v>
      </c>
      <c r="V97" s="197">
        <v>0.12</v>
      </c>
      <c r="W97" s="197">
        <v>0.56000000000000005</v>
      </c>
      <c r="X97" s="197">
        <v>1.25</v>
      </c>
      <c r="Y97" s="197">
        <v>0</v>
      </c>
      <c r="Z97" s="197">
        <v>2.35</v>
      </c>
      <c r="AA97" s="197">
        <v>0.65</v>
      </c>
      <c r="AB97" s="197">
        <v>0</v>
      </c>
      <c r="AC97" s="197">
        <v>1.55</v>
      </c>
      <c r="AD97" s="197">
        <v>6.82</v>
      </c>
      <c r="AE97" s="197">
        <v>0</v>
      </c>
      <c r="AF97" s="197">
        <v>0</v>
      </c>
      <c r="AG97" s="197">
        <v>0</v>
      </c>
      <c r="AH97" s="197">
        <v>0</v>
      </c>
      <c r="AI97" s="197">
        <v>8.0399999999999991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8.14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16</v>
      </c>
      <c r="H98" s="197">
        <v>0</v>
      </c>
      <c r="I98" s="197">
        <v>0</v>
      </c>
      <c r="J98" s="197">
        <v>19.77</v>
      </c>
      <c r="K98" s="197">
        <v>5.5</v>
      </c>
      <c r="L98" s="197">
        <v>2.17</v>
      </c>
      <c r="M98" s="197">
        <v>0</v>
      </c>
      <c r="N98" s="197">
        <v>1.01</v>
      </c>
      <c r="O98" s="197">
        <v>1.68</v>
      </c>
      <c r="P98" s="197">
        <v>5.7</v>
      </c>
      <c r="Q98" s="197">
        <v>0.17</v>
      </c>
      <c r="R98" s="197">
        <v>0.17</v>
      </c>
      <c r="S98" s="197">
        <v>6.7</v>
      </c>
      <c r="T98" s="197">
        <v>0</v>
      </c>
      <c r="U98" s="197">
        <v>9.74</v>
      </c>
      <c r="V98" s="197">
        <v>0.12</v>
      </c>
      <c r="W98" s="197">
        <v>0.56000000000000005</v>
      </c>
      <c r="X98" s="197">
        <v>1.25</v>
      </c>
      <c r="Y98" s="197">
        <v>0</v>
      </c>
      <c r="Z98" s="197">
        <v>2.35</v>
      </c>
      <c r="AA98" s="197">
        <v>0.65</v>
      </c>
      <c r="AB98" s="197">
        <v>0</v>
      </c>
      <c r="AC98" s="197">
        <v>1.55</v>
      </c>
      <c r="AD98" s="197">
        <v>6.82</v>
      </c>
      <c r="AE98" s="197">
        <v>0</v>
      </c>
      <c r="AF98" s="197">
        <v>0</v>
      </c>
      <c r="AG98" s="197">
        <v>0</v>
      </c>
      <c r="AH98" s="197">
        <v>0</v>
      </c>
      <c r="AI98" s="197">
        <v>8.0399999999999991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8.14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0.3721724999999998</v>
      </c>
      <c r="H99">
        <f t="shared" si="0"/>
        <v>0</v>
      </c>
      <c r="I99">
        <f t="shared" si="0"/>
        <v>0</v>
      </c>
      <c r="J99">
        <f t="shared" si="0"/>
        <v>0.43060499999999979</v>
      </c>
      <c r="K99">
        <f t="shared" si="0"/>
        <v>0.35768250000000018</v>
      </c>
      <c r="L99">
        <f t="shared" si="0"/>
        <v>0.21392000000000028</v>
      </c>
      <c r="M99">
        <f t="shared" si="0"/>
        <v>0</v>
      </c>
      <c r="N99">
        <f t="shared" si="0"/>
        <v>2.4270000000000031E-2</v>
      </c>
      <c r="O99">
        <f t="shared" si="0"/>
        <v>4.0320000000000092E-2</v>
      </c>
      <c r="P99">
        <f t="shared" si="0"/>
        <v>8.4722500000000117E-2</v>
      </c>
      <c r="Q99">
        <f t="shared" si="0"/>
        <v>2.8417500000000043E-2</v>
      </c>
      <c r="R99">
        <f t="shared" si="0"/>
        <v>2.1952500000000003E-2</v>
      </c>
      <c r="S99">
        <f t="shared" si="0"/>
        <v>4.9004999999999972E-2</v>
      </c>
      <c r="T99">
        <f t="shared" si="0"/>
        <v>0</v>
      </c>
      <c r="U99">
        <f t="shared" si="0"/>
        <v>0.23371000000000017</v>
      </c>
      <c r="V99">
        <f t="shared" si="0"/>
        <v>5.6200000000000069E-3</v>
      </c>
      <c r="W99">
        <f t="shared" si="0"/>
        <v>6.1224999999999969E-3</v>
      </c>
      <c r="X99">
        <f t="shared" si="0"/>
        <v>0.03</v>
      </c>
      <c r="Y99">
        <f t="shared" si="0"/>
        <v>0</v>
      </c>
      <c r="Z99">
        <f t="shared" si="0"/>
        <v>5.6399999999999915E-2</v>
      </c>
      <c r="AA99">
        <f t="shared" si="0"/>
        <v>2.0160000000000022E-2</v>
      </c>
      <c r="AB99">
        <f t="shared" si="0"/>
        <v>0</v>
      </c>
      <c r="AC99">
        <f t="shared" si="0"/>
        <v>3.7947500000000065E-2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0.1929599999999998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0.20356500000000005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-0.13</v>
      </c>
      <c r="AH3" s="197">
        <v>0</v>
      </c>
      <c r="AI3" s="197">
        <v>3.03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-0.13</v>
      </c>
      <c r="AH4" s="197">
        <v>0</v>
      </c>
      <c r="AI4" s="197">
        <v>3.03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-0.13</v>
      </c>
      <c r="AH5" s="197">
        <v>0</v>
      </c>
      <c r="AI5" s="197">
        <v>3.03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-0.13</v>
      </c>
      <c r="AH6" s="197">
        <v>0</v>
      </c>
      <c r="AI6" s="197">
        <v>3.03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-0.13</v>
      </c>
      <c r="AH7" s="197">
        <v>0</v>
      </c>
      <c r="AI7" s="197">
        <v>3.03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-0.13</v>
      </c>
      <c r="AH8" s="197">
        <v>0</v>
      </c>
      <c r="AI8" s="197">
        <v>3.03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-0.13</v>
      </c>
      <c r="AH9" s="197">
        <v>0</v>
      </c>
      <c r="AI9" s="197">
        <v>3.03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-0.13</v>
      </c>
      <c r="AH10" s="197">
        <v>0</v>
      </c>
      <c r="AI10" s="197">
        <v>3.03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-0.13</v>
      </c>
      <c r="AH11" s="197">
        <v>0</v>
      </c>
      <c r="AI11" s="197">
        <v>3.03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-0.13</v>
      </c>
      <c r="AH12" s="197">
        <v>0</v>
      </c>
      <c r="AI12" s="197">
        <v>3.03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-0.13</v>
      </c>
      <c r="AH13" s="197">
        <v>0</v>
      </c>
      <c r="AI13" s="197">
        <v>3.03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-0.13</v>
      </c>
      <c r="AH14" s="197">
        <v>0</v>
      </c>
      <c r="AI14" s="197">
        <v>3.03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-0.13</v>
      </c>
      <c r="AH15" s="197">
        <v>0</v>
      </c>
      <c r="AI15" s="197">
        <v>3.03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-0.13</v>
      </c>
      <c r="AH16" s="197">
        <v>0</v>
      </c>
      <c r="AI16" s="197">
        <v>3.03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-0.13</v>
      </c>
      <c r="AH17" s="197">
        <v>0</v>
      </c>
      <c r="AI17" s="197">
        <v>3.03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-0.13</v>
      </c>
      <c r="AH18" s="197">
        <v>0</v>
      </c>
      <c r="AI18" s="197">
        <v>3.03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-0.13</v>
      </c>
      <c r="AH19" s="197">
        <v>0</v>
      </c>
      <c r="AI19" s="197">
        <v>3.03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-0.13</v>
      </c>
      <c r="AH20" s="197">
        <v>0</v>
      </c>
      <c r="AI20" s="197">
        <v>3.03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-0.13</v>
      </c>
      <c r="AH21" s="197">
        <v>0</v>
      </c>
      <c r="AI21" s="197">
        <v>3.03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-0.13</v>
      </c>
      <c r="AH22" s="197">
        <v>0</v>
      </c>
      <c r="AI22" s="197">
        <v>3.03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-0.13</v>
      </c>
      <c r="AH23" s="197">
        <v>0</v>
      </c>
      <c r="AI23" s="197">
        <v>3.03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-0.13</v>
      </c>
      <c r="AH24" s="197">
        <v>0</v>
      </c>
      <c r="AI24" s="197">
        <v>3.03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-0.13</v>
      </c>
      <c r="AH25" s="197">
        <v>0</v>
      </c>
      <c r="AI25" s="197">
        <v>3.03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-0.13</v>
      </c>
      <c r="AH26" s="197">
        <v>0</v>
      </c>
      <c r="AI26" s="197">
        <v>3.03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-0.13</v>
      </c>
      <c r="AH27" s="197">
        <v>0</v>
      </c>
      <c r="AI27" s="197">
        <v>3.03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-0.13</v>
      </c>
      <c r="AH28" s="197">
        <v>0</v>
      </c>
      <c r="AI28" s="197">
        <v>3.03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-0.13</v>
      </c>
      <c r="AH29" s="197">
        <v>0</v>
      </c>
      <c r="AI29" s="197">
        <v>3.03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-0.13</v>
      </c>
      <c r="AH30" s="197">
        <v>0</v>
      </c>
      <c r="AI30" s="197">
        <v>3.03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-0.13</v>
      </c>
      <c r="AH31" s="197">
        <v>0</v>
      </c>
      <c r="AI31" s="197">
        <v>3.03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-0.13</v>
      </c>
      <c r="AH32" s="197">
        <v>0</v>
      </c>
      <c r="AI32" s="197">
        <v>3.03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-0.13</v>
      </c>
      <c r="AH33" s="197">
        <v>0</v>
      </c>
      <c r="AI33" s="197">
        <v>3.03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-0.13</v>
      </c>
      <c r="AH34" s="197">
        <v>0</v>
      </c>
      <c r="AI34" s="197">
        <v>3.03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-0.13</v>
      </c>
      <c r="AH35" s="197">
        <v>0</v>
      </c>
      <c r="AI35" s="197">
        <v>3.03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-0.13</v>
      </c>
      <c r="AH36" s="197">
        <v>0</v>
      </c>
      <c r="AI36" s="197">
        <v>3.03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-0.13</v>
      </c>
      <c r="AH37" s="197">
        <v>0</v>
      </c>
      <c r="AI37" s="197">
        <v>3.03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-0.13</v>
      </c>
      <c r="AH38" s="197">
        <v>0</v>
      </c>
      <c r="AI38" s="197">
        <v>3.03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-0.13</v>
      </c>
      <c r="AH39" s="197">
        <v>0</v>
      </c>
      <c r="AI39" s="197">
        <v>3.03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-0.13</v>
      </c>
      <c r="AH40" s="197">
        <v>0</v>
      </c>
      <c r="AI40" s="197">
        <v>3.03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-0.13</v>
      </c>
      <c r="AH41" s="197">
        <v>0</v>
      </c>
      <c r="AI41" s="197">
        <v>3.03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-0.13</v>
      </c>
      <c r="AH42" s="197">
        <v>0</v>
      </c>
      <c r="AI42" s="197">
        <v>3.03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-0.13</v>
      </c>
      <c r="AH43" s="197">
        <v>0</v>
      </c>
      <c r="AI43" s="197">
        <v>3.03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-0.13</v>
      </c>
      <c r="AH44" s="197">
        <v>0</v>
      </c>
      <c r="AI44" s="197">
        <v>3.03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-0.13</v>
      </c>
      <c r="AH45" s="197">
        <v>0</v>
      </c>
      <c r="AI45" s="197">
        <v>3.03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-0.13</v>
      </c>
      <c r="AH46" s="197">
        <v>0</v>
      </c>
      <c r="AI46" s="197">
        <v>3.03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-0.13</v>
      </c>
      <c r="AH47" s="197">
        <v>0</v>
      </c>
      <c r="AI47" s="197">
        <v>3.03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-0.13</v>
      </c>
      <c r="AH48" s="197">
        <v>0</v>
      </c>
      <c r="AI48" s="197">
        <v>3.03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-0.13</v>
      </c>
      <c r="AH49" s="197">
        <v>0</v>
      </c>
      <c r="AI49" s="197">
        <v>3.03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-0.13</v>
      </c>
      <c r="AH50" s="197">
        <v>0</v>
      </c>
      <c r="AI50" s="197">
        <v>3.03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-0.13</v>
      </c>
      <c r="AH51" s="197">
        <v>0</v>
      </c>
      <c r="AI51" s="197">
        <v>3.03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-0.13</v>
      </c>
      <c r="AH52" s="197">
        <v>0</v>
      </c>
      <c r="AI52" s="197">
        <v>3.03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-0.13</v>
      </c>
      <c r="AH53" s="197">
        <v>0</v>
      </c>
      <c r="AI53" s="197">
        <v>3.03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-0.13</v>
      </c>
      <c r="AH54" s="197">
        <v>0</v>
      </c>
      <c r="AI54" s="197">
        <v>3.03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-0.13</v>
      </c>
      <c r="AH55" s="197">
        <v>0</v>
      </c>
      <c r="AI55" s="197">
        <v>3.03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-0.13</v>
      </c>
      <c r="AH56" s="197">
        <v>0</v>
      </c>
      <c r="AI56" s="197">
        <v>3.03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-0.13</v>
      </c>
      <c r="AH57" s="197">
        <v>0</v>
      </c>
      <c r="AI57" s="197">
        <v>3.03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-0.13</v>
      </c>
      <c r="AH58" s="197">
        <v>0</v>
      </c>
      <c r="AI58" s="197">
        <v>3.03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-0.13</v>
      </c>
      <c r="AH59" s="197">
        <v>0</v>
      </c>
      <c r="AI59" s="197">
        <v>3.03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-0.13</v>
      </c>
      <c r="AH60" s="197">
        <v>0</v>
      </c>
      <c r="AI60" s="197">
        <v>3.03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-0.13</v>
      </c>
      <c r="AH61" s="197">
        <v>0</v>
      </c>
      <c r="AI61" s="197">
        <v>3.03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-0.13</v>
      </c>
      <c r="AH62" s="197">
        <v>0</v>
      </c>
      <c r="AI62" s="197">
        <v>3.03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-0.13</v>
      </c>
      <c r="AH63" s="197">
        <v>0</v>
      </c>
      <c r="AI63" s="197">
        <v>3.03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-0.13</v>
      </c>
      <c r="AH64" s="197">
        <v>0</v>
      </c>
      <c r="AI64" s="197">
        <v>3.03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-0.13</v>
      </c>
      <c r="AH65" s="197">
        <v>0</v>
      </c>
      <c r="AI65" s="197">
        <v>3.03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-0.13</v>
      </c>
      <c r="AH66" s="197">
        <v>0</v>
      </c>
      <c r="AI66" s="197">
        <v>3.03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-0.13</v>
      </c>
      <c r="AH67" s="197">
        <v>0</v>
      </c>
      <c r="AI67" s="197">
        <v>3.03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-0.13</v>
      </c>
      <c r="AH68" s="197">
        <v>0</v>
      </c>
      <c r="AI68" s="197">
        <v>3.03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-0.13</v>
      </c>
      <c r="AH69" s="197">
        <v>0</v>
      </c>
      <c r="AI69" s="197">
        <v>3.03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-0.13</v>
      </c>
      <c r="AH70" s="197">
        <v>0</v>
      </c>
      <c r="AI70" s="197">
        <v>3.03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-0.13</v>
      </c>
      <c r="AH71" s="197">
        <v>0</v>
      </c>
      <c r="AI71" s="197">
        <v>3.03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-0.13</v>
      </c>
      <c r="AH72" s="197">
        <v>0</v>
      </c>
      <c r="AI72" s="197">
        <v>3.03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-0.13</v>
      </c>
      <c r="AH73" s="197">
        <v>0</v>
      </c>
      <c r="AI73" s="197">
        <v>3.03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-0.13</v>
      </c>
      <c r="AH74" s="197">
        <v>0</v>
      </c>
      <c r="AI74" s="197">
        <v>3.03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-3.94</v>
      </c>
      <c r="AH75" s="197">
        <v>0</v>
      </c>
      <c r="AI75" s="197">
        <v>3.03</v>
      </c>
      <c r="AJ75" s="197">
        <v>0</v>
      </c>
      <c r="AK75" s="197">
        <v>-3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-3.94</v>
      </c>
      <c r="AH76" s="197">
        <v>0</v>
      </c>
      <c r="AI76" s="197">
        <v>3.03</v>
      </c>
      <c r="AJ76" s="197">
        <v>0</v>
      </c>
      <c r="AK76" s="197">
        <v>-3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-3.94</v>
      </c>
      <c r="AH77" s="197">
        <v>0</v>
      </c>
      <c r="AI77" s="197">
        <v>3.03</v>
      </c>
      <c r="AJ77" s="197">
        <v>0</v>
      </c>
      <c r="AK77" s="197">
        <v>-3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-3.94</v>
      </c>
      <c r="AH78" s="197">
        <v>0</v>
      </c>
      <c r="AI78" s="197">
        <v>3.03</v>
      </c>
      <c r="AJ78" s="197">
        <v>0</v>
      </c>
      <c r="AK78" s="197">
        <v>-3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-3.94</v>
      </c>
      <c r="AH79" s="197">
        <v>0</v>
      </c>
      <c r="AI79" s="197">
        <v>3.03</v>
      </c>
      <c r="AJ79" s="197">
        <v>0</v>
      </c>
      <c r="AK79" s="197">
        <v>-3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-3.94</v>
      </c>
      <c r="AH80" s="197">
        <v>0</v>
      </c>
      <c r="AI80" s="197">
        <v>3.03</v>
      </c>
      <c r="AJ80" s="197">
        <v>0</v>
      </c>
      <c r="AK80" s="197">
        <v>-3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-3.94</v>
      </c>
      <c r="AH81" s="197">
        <v>0</v>
      </c>
      <c r="AI81" s="197">
        <v>3.03</v>
      </c>
      <c r="AJ81" s="197">
        <v>0</v>
      </c>
      <c r="AK81" s="197">
        <v>-3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-3.94</v>
      </c>
      <c r="AH82" s="197">
        <v>0</v>
      </c>
      <c r="AI82" s="197">
        <v>3.03</v>
      </c>
      <c r="AJ82" s="197">
        <v>0</v>
      </c>
      <c r="AK82" s="197">
        <v>-3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-3.94</v>
      </c>
      <c r="AH83" s="197">
        <v>0</v>
      </c>
      <c r="AI83" s="197">
        <v>3.03</v>
      </c>
      <c r="AJ83" s="197">
        <v>0</v>
      </c>
      <c r="AK83" s="197">
        <v>-3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-3.94</v>
      </c>
      <c r="AH84" s="197">
        <v>0</v>
      </c>
      <c r="AI84" s="197">
        <v>3.03</v>
      </c>
      <c r="AJ84" s="197">
        <v>0</v>
      </c>
      <c r="AK84" s="197">
        <v>-3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-3.94</v>
      </c>
      <c r="AH85" s="197">
        <v>0</v>
      </c>
      <c r="AI85" s="197">
        <v>3.03</v>
      </c>
      <c r="AJ85" s="197">
        <v>0</v>
      </c>
      <c r="AK85" s="197">
        <v>-3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-3.94</v>
      </c>
      <c r="AH86" s="197">
        <v>0</v>
      </c>
      <c r="AI86" s="197">
        <v>3.03</v>
      </c>
      <c r="AJ86" s="197">
        <v>0</v>
      </c>
      <c r="AK86" s="197">
        <v>-3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-3.94</v>
      </c>
      <c r="AH87" s="197">
        <v>0</v>
      </c>
      <c r="AI87" s="197">
        <v>3.03</v>
      </c>
      <c r="AJ87" s="197">
        <v>0</v>
      </c>
      <c r="AK87" s="197">
        <v>-3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-3.94</v>
      </c>
      <c r="AH88" s="197">
        <v>0</v>
      </c>
      <c r="AI88" s="197">
        <v>3.03</v>
      </c>
      <c r="AJ88" s="197">
        <v>0</v>
      </c>
      <c r="AK88" s="197">
        <v>-3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-3.94</v>
      </c>
      <c r="AH89" s="197">
        <v>0</v>
      </c>
      <c r="AI89" s="197">
        <v>3.03</v>
      </c>
      <c r="AJ89" s="197">
        <v>0</v>
      </c>
      <c r="AK89" s="197">
        <v>-3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-3.94</v>
      </c>
      <c r="AH90" s="197">
        <v>0</v>
      </c>
      <c r="AI90" s="197">
        <v>3.03</v>
      </c>
      <c r="AJ90" s="197">
        <v>0</v>
      </c>
      <c r="AK90" s="197">
        <v>-3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-3.94</v>
      </c>
      <c r="AH91" s="197">
        <v>0</v>
      </c>
      <c r="AI91" s="197">
        <v>3.03</v>
      </c>
      <c r="AJ91" s="197">
        <v>0</v>
      </c>
      <c r="AK91" s="197">
        <v>-3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-3.94</v>
      </c>
      <c r="AH92" s="197">
        <v>0</v>
      </c>
      <c r="AI92" s="197">
        <v>3.03</v>
      </c>
      <c r="AJ92" s="197">
        <v>0</v>
      </c>
      <c r="AK92" s="197">
        <v>-3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-3.94</v>
      </c>
      <c r="AH93" s="197">
        <v>0</v>
      </c>
      <c r="AI93" s="197">
        <v>3.03</v>
      </c>
      <c r="AJ93" s="197">
        <v>0</v>
      </c>
      <c r="AK93" s="197">
        <v>-3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-3.94</v>
      </c>
      <c r="AH94" s="197">
        <v>0</v>
      </c>
      <c r="AI94" s="197">
        <v>3.03</v>
      </c>
      <c r="AJ94" s="197">
        <v>0</v>
      </c>
      <c r="AK94" s="197">
        <v>-3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-3.94</v>
      </c>
      <c r="AH95" s="197">
        <v>0</v>
      </c>
      <c r="AI95" s="197">
        <v>3.03</v>
      </c>
      <c r="AJ95" s="197">
        <v>0</v>
      </c>
      <c r="AK95" s="197">
        <v>-3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-3.94</v>
      </c>
      <c r="AH96" s="197">
        <v>0</v>
      </c>
      <c r="AI96" s="197">
        <v>3.03</v>
      </c>
      <c r="AJ96" s="197">
        <v>0</v>
      </c>
      <c r="AK96" s="197">
        <v>-3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-3.94</v>
      </c>
      <c r="AH97" s="197">
        <v>0</v>
      </c>
      <c r="AI97" s="197">
        <v>3.03</v>
      </c>
      <c r="AJ97" s="197">
        <v>0</v>
      </c>
      <c r="AK97" s="197">
        <v>-3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-3.94</v>
      </c>
      <c r="AH98" s="197">
        <v>0</v>
      </c>
      <c r="AI98" s="197">
        <v>3.03</v>
      </c>
      <c r="AJ98" s="197">
        <v>0</v>
      </c>
      <c r="AK98" s="197">
        <v>-3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-2.5979999999999993E-2</v>
      </c>
      <c r="AH99">
        <f t="shared" si="0"/>
        <v>0</v>
      </c>
      <c r="AI99">
        <f t="shared" si="0"/>
        <v>7.2719999999999937E-2</v>
      </c>
      <c r="AJ99">
        <f t="shared" si="0"/>
        <v>0</v>
      </c>
      <c r="AK99">
        <f t="shared" si="0"/>
        <v>-1.7999999999999999E-2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45174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-1.6559999999999999</v>
      </c>
      <c r="D5" s="94">
        <f>'IDT-1 Calculation'!DH5</f>
        <v>0</v>
      </c>
      <c r="E5" s="94">
        <f>'IDT-1 Calculation'!DI5</f>
        <v>0</v>
      </c>
      <c r="F5" s="94">
        <f>'IDT-1 Calculation'!DJ5</f>
        <v>1.6559999999999999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-6.7290000000000001</v>
      </c>
      <c r="D65" s="94">
        <f>'IDT-1 Calculation'!DH65</f>
        <v>0</v>
      </c>
      <c r="E65" s="94">
        <f>'IDT-1 Calculation'!DI65</f>
        <v>0</v>
      </c>
      <c r="F65" s="94">
        <f>'IDT-1 Calculation'!DJ65</f>
        <v>6.7290000000000001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-10.863</v>
      </c>
      <c r="D66" s="94">
        <f>'IDT-1 Calculation'!DH66</f>
        <v>0</v>
      </c>
      <c r="E66" s="94">
        <f>'IDT-1 Calculation'!DI66</f>
        <v>0</v>
      </c>
      <c r="F66" s="94">
        <f>'IDT-1 Calculation'!DJ66</f>
        <v>10.863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-11.31</v>
      </c>
      <c r="D67" s="94">
        <f>'IDT-1 Calculation'!DH67</f>
        <v>0</v>
      </c>
      <c r="E67" s="94">
        <f>'IDT-1 Calculation'!DI67</f>
        <v>0</v>
      </c>
      <c r="F67" s="94">
        <f>'IDT-1 Calculation'!DJ67</f>
        <v>11.31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-10</v>
      </c>
      <c r="D89" s="94">
        <f>'IDT-1 Calculation'!DH89</f>
        <v>0</v>
      </c>
      <c r="E89" s="94">
        <f>'IDT-1 Calculation'!DI89</f>
        <v>0</v>
      </c>
      <c r="F89" s="94">
        <f>'IDT-1 Calculation'!DJ89</f>
        <v>10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</v>
      </c>
      <c r="C99" s="110">
        <f>SUM(C3:C98)/4000</f>
        <v>-1.0139499999999999E-2</v>
      </c>
      <c r="D99" s="110">
        <f>SUM(D3:D98)/4000</f>
        <v>0</v>
      </c>
      <c r="E99" s="110">
        <f>SUM(E3:E98)/4000</f>
        <v>0</v>
      </c>
      <c r="F99" s="110">
        <f>SUM(F3:F98)/4000</f>
        <v>1.0139499999999999E-2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1.49</v>
      </c>
      <c r="AE3" s="197">
        <v>0</v>
      </c>
      <c r="AF3" s="197">
        <v>0</v>
      </c>
      <c r="AG3" s="197">
        <v>0</v>
      </c>
      <c r="AH3" s="197">
        <v>0</v>
      </c>
      <c r="AI3" s="197">
        <v>15.02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1.49</v>
      </c>
      <c r="AE4" s="197">
        <v>0</v>
      </c>
      <c r="AF4" s="197">
        <v>0</v>
      </c>
      <c r="AG4" s="197">
        <v>0</v>
      </c>
      <c r="AH4" s="197">
        <v>0</v>
      </c>
      <c r="AI4" s="197">
        <v>15.02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1.49</v>
      </c>
      <c r="AE5" s="197">
        <v>0</v>
      </c>
      <c r="AF5" s="197">
        <v>0</v>
      </c>
      <c r="AG5" s="197">
        <v>0</v>
      </c>
      <c r="AH5" s="197">
        <v>0</v>
      </c>
      <c r="AI5" s="197">
        <v>15.02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1.49</v>
      </c>
      <c r="AE6" s="197">
        <v>0</v>
      </c>
      <c r="AF6" s="197">
        <v>0</v>
      </c>
      <c r="AG6" s="197">
        <v>0</v>
      </c>
      <c r="AH6" s="197">
        <v>0</v>
      </c>
      <c r="AI6" s="197">
        <v>15.02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1.49</v>
      </c>
      <c r="AE7" s="197">
        <v>0</v>
      </c>
      <c r="AF7" s="197">
        <v>0</v>
      </c>
      <c r="AG7" s="197">
        <v>0</v>
      </c>
      <c r="AH7" s="197">
        <v>0</v>
      </c>
      <c r="AI7" s="197">
        <v>15.02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1.49</v>
      </c>
      <c r="AE8" s="197">
        <v>0</v>
      </c>
      <c r="AF8" s="197">
        <v>0</v>
      </c>
      <c r="AG8" s="197">
        <v>0</v>
      </c>
      <c r="AH8" s="197">
        <v>0</v>
      </c>
      <c r="AI8" s="197">
        <v>15.02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1.49</v>
      </c>
      <c r="AE9" s="197">
        <v>0</v>
      </c>
      <c r="AF9" s="197">
        <v>0</v>
      </c>
      <c r="AG9" s="197">
        <v>0</v>
      </c>
      <c r="AH9" s="197">
        <v>0</v>
      </c>
      <c r="AI9" s="197">
        <v>15.02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1.49</v>
      </c>
      <c r="AE10" s="197">
        <v>0</v>
      </c>
      <c r="AF10" s="197">
        <v>0</v>
      </c>
      <c r="AG10" s="197">
        <v>0</v>
      </c>
      <c r="AH10" s="197">
        <v>0</v>
      </c>
      <c r="AI10" s="197">
        <v>15.02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1.49</v>
      </c>
      <c r="AE11" s="197">
        <v>0</v>
      </c>
      <c r="AF11" s="197">
        <v>0</v>
      </c>
      <c r="AG11" s="197">
        <v>0</v>
      </c>
      <c r="AH11" s="197">
        <v>0</v>
      </c>
      <c r="AI11" s="197">
        <v>15.02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1.49</v>
      </c>
      <c r="AE12" s="197">
        <v>0</v>
      </c>
      <c r="AF12" s="197">
        <v>0</v>
      </c>
      <c r="AG12" s="197">
        <v>0</v>
      </c>
      <c r="AH12" s="197">
        <v>0</v>
      </c>
      <c r="AI12" s="197">
        <v>15.02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1.49</v>
      </c>
      <c r="AE13" s="197">
        <v>0</v>
      </c>
      <c r="AF13" s="197">
        <v>0</v>
      </c>
      <c r="AG13" s="197">
        <v>0</v>
      </c>
      <c r="AH13" s="197">
        <v>0</v>
      </c>
      <c r="AI13" s="197">
        <v>15.02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1.49</v>
      </c>
      <c r="AE14" s="197">
        <v>0</v>
      </c>
      <c r="AF14" s="197">
        <v>0</v>
      </c>
      <c r="AG14" s="197">
        <v>0</v>
      </c>
      <c r="AH14" s="197">
        <v>0</v>
      </c>
      <c r="AI14" s="197">
        <v>15.02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1.49</v>
      </c>
      <c r="AE15" s="197">
        <v>0</v>
      </c>
      <c r="AF15" s="197">
        <v>0</v>
      </c>
      <c r="AG15" s="197">
        <v>0</v>
      </c>
      <c r="AH15" s="197">
        <v>0</v>
      </c>
      <c r="AI15" s="197">
        <v>15.02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1.49</v>
      </c>
      <c r="AE16" s="197">
        <v>0</v>
      </c>
      <c r="AF16" s="197">
        <v>0</v>
      </c>
      <c r="AG16" s="197">
        <v>0</v>
      </c>
      <c r="AH16" s="197">
        <v>0</v>
      </c>
      <c r="AI16" s="197">
        <v>15.02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1.49</v>
      </c>
      <c r="AE17" s="197">
        <v>0</v>
      </c>
      <c r="AF17" s="197">
        <v>0</v>
      </c>
      <c r="AG17" s="197">
        <v>0</v>
      </c>
      <c r="AH17" s="197">
        <v>0</v>
      </c>
      <c r="AI17" s="197">
        <v>15.02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1.49</v>
      </c>
      <c r="AE18" s="197">
        <v>0</v>
      </c>
      <c r="AF18" s="197">
        <v>0</v>
      </c>
      <c r="AG18" s="197">
        <v>0</v>
      </c>
      <c r="AH18" s="197">
        <v>0</v>
      </c>
      <c r="AI18" s="197">
        <v>15.02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1.49</v>
      </c>
      <c r="AE19" s="197">
        <v>0</v>
      </c>
      <c r="AF19" s="197">
        <v>0</v>
      </c>
      <c r="AG19" s="197">
        <v>0</v>
      </c>
      <c r="AH19" s="197">
        <v>0</v>
      </c>
      <c r="AI19" s="197">
        <v>15.02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1.49</v>
      </c>
      <c r="AE20" s="197">
        <v>0</v>
      </c>
      <c r="AF20" s="197">
        <v>0</v>
      </c>
      <c r="AG20" s="197">
        <v>0</v>
      </c>
      <c r="AH20" s="197">
        <v>0</v>
      </c>
      <c r="AI20" s="197">
        <v>15.02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1.49</v>
      </c>
      <c r="AE21" s="197">
        <v>0</v>
      </c>
      <c r="AF21" s="197">
        <v>0</v>
      </c>
      <c r="AG21" s="197">
        <v>0</v>
      </c>
      <c r="AH21" s="197">
        <v>0</v>
      </c>
      <c r="AI21" s="197">
        <v>15.02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1.49</v>
      </c>
      <c r="AE22" s="197">
        <v>0</v>
      </c>
      <c r="AF22" s="197">
        <v>0</v>
      </c>
      <c r="AG22" s="197">
        <v>0</v>
      </c>
      <c r="AH22" s="197">
        <v>0</v>
      </c>
      <c r="AI22" s="197">
        <v>15.02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1.49</v>
      </c>
      <c r="AE23" s="197">
        <v>0</v>
      </c>
      <c r="AF23" s="197">
        <v>0</v>
      </c>
      <c r="AG23" s="197">
        <v>0</v>
      </c>
      <c r="AH23" s="197">
        <v>0</v>
      </c>
      <c r="AI23" s="197">
        <v>15.02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1.49</v>
      </c>
      <c r="AE24" s="197">
        <v>0</v>
      </c>
      <c r="AF24" s="197">
        <v>0</v>
      </c>
      <c r="AG24" s="197">
        <v>0</v>
      </c>
      <c r="AH24" s="197">
        <v>0</v>
      </c>
      <c r="AI24" s="197">
        <v>15.02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1.49</v>
      </c>
      <c r="AE25" s="197">
        <v>0</v>
      </c>
      <c r="AF25" s="197">
        <v>0</v>
      </c>
      <c r="AG25" s="197">
        <v>0</v>
      </c>
      <c r="AH25" s="197">
        <v>0</v>
      </c>
      <c r="AI25" s="197">
        <v>15.02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1.49</v>
      </c>
      <c r="AE26" s="197">
        <v>0</v>
      </c>
      <c r="AF26" s="197">
        <v>0</v>
      </c>
      <c r="AG26" s="197">
        <v>0</v>
      </c>
      <c r="AH26" s="197">
        <v>0</v>
      </c>
      <c r="AI26" s="197">
        <v>15.02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1.49</v>
      </c>
      <c r="AE27" s="197">
        <v>0</v>
      </c>
      <c r="AF27" s="197">
        <v>0</v>
      </c>
      <c r="AG27" s="197">
        <v>0</v>
      </c>
      <c r="AH27" s="197">
        <v>0</v>
      </c>
      <c r="AI27" s="197">
        <v>15.02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1.49</v>
      </c>
      <c r="AE28" s="197">
        <v>0</v>
      </c>
      <c r="AF28" s="197">
        <v>0</v>
      </c>
      <c r="AG28" s="197">
        <v>0</v>
      </c>
      <c r="AH28" s="197">
        <v>0</v>
      </c>
      <c r="AI28" s="197">
        <v>15.02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1.49</v>
      </c>
      <c r="AE29" s="197">
        <v>0</v>
      </c>
      <c r="AF29" s="197">
        <v>0</v>
      </c>
      <c r="AG29" s="197">
        <v>0</v>
      </c>
      <c r="AH29" s="197">
        <v>0</v>
      </c>
      <c r="AI29" s="197">
        <v>15.02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1.49</v>
      </c>
      <c r="AE30" s="197">
        <v>0</v>
      </c>
      <c r="AF30" s="197">
        <v>0</v>
      </c>
      <c r="AG30" s="197">
        <v>0</v>
      </c>
      <c r="AH30" s="197">
        <v>0</v>
      </c>
      <c r="AI30" s="197">
        <v>15.02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1.49</v>
      </c>
      <c r="AE31" s="197">
        <v>0</v>
      </c>
      <c r="AF31" s="197">
        <v>0</v>
      </c>
      <c r="AG31" s="197">
        <v>0</v>
      </c>
      <c r="AH31" s="197">
        <v>0</v>
      </c>
      <c r="AI31" s="197">
        <v>15.02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1.49</v>
      </c>
      <c r="AE32" s="197">
        <v>0</v>
      </c>
      <c r="AF32" s="197">
        <v>0</v>
      </c>
      <c r="AG32" s="197">
        <v>0</v>
      </c>
      <c r="AH32" s="197">
        <v>0</v>
      </c>
      <c r="AI32" s="197">
        <v>15.02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1.49</v>
      </c>
      <c r="AE33" s="197">
        <v>0</v>
      </c>
      <c r="AF33" s="197">
        <v>0</v>
      </c>
      <c r="AG33" s="197">
        <v>0</v>
      </c>
      <c r="AH33" s="197">
        <v>0</v>
      </c>
      <c r="AI33" s="197">
        <v>15.02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1.49</v>
      </c>
      <c r="AE34" s="197">
        <v>0</v>
      </c>
      <c r="AF34" s="197">
        <v>0</v>
      </c>
      <c r="AG34" s="197">
        <v>0</v>
      </c>
      <c r="AH34" s="197">
        <v>0</v>
      </c>
      <c r="AI34" s="197">
        <v>15.02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1.49</v>
      </c>
      <c r="AE35" s="197">
        <v>0</v>
      </c>
      <c r="AF35" s="197">
        <v>0</v>
      </c>
      <c r="AG35" s="197">
        <v>0</v>
      </c>
      <c r="AH35" s="197">
        <v>0</v>
      </c>
      <c r="AI35" s="197">
        <v>15.02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1.49</v>
      </c>
      <c r="AE36" s="197">
        <v>0</v>
      </c>
      <c r="AF36" s="197">
        <v>0</v>
      </c>
      <c r="AG36" s="197">
        <v>0</v>
      </c>
      <c r="AH36" s="197">
        <v>0</v>
      </c>
      <c r="AI36" s="197">
        <v>15.02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1.49</v>
      </c>
      <c r="AE37" s="197">
        <v>0</v>
      </c>
      <c r="AF37" s="197">
        <v>0</v>
      </c>
      <c r="AG37" s="197">
        <v>0</v>
      </c>
      <c r="AH37" s="197">
        <v>0</v>
      </c>
      <c r="AI37" s="197">
        <v>15.02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1.49</v>
      </c>
      <c r="AE38" s="197">
        <v>0</v>
      </c>
      <c r="AF38" s="197">
        <v>0</v>
      </c>
      <c r="AG38" s="197">
        <v>0</v>
      </c>
      <c r="AH38" s="197">
        <v>0</v>
      </c>
      <c r="AI38" s="197">
        <v>15.02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1.49</v>
      </c>
      <c r="AE39" s="197">
        <v>0</v>
      </c>
      <c r="AF39" s="197">
        <v>0</v>
      </c>
      <c r="AG39" s="197">
        <v>0</v>
      </c>
      <c r="AH39" s="197">
        <v>0</v>
      </c>
      <c r="AI39" s="197">
        <v>15.02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1.49</v>
      </c>
      <c r="AE40" s="197">
        <v>0</v>
      </c>
      <c r="AF40" s="197">
        <v>0</v>
      </c>
      <c r="AG40" s="197">
        <v>0</v>
      </c>
      <c r="AH40" s="197">
        <v>0</v>
      </c>
      <c r="AI40" s="197">
        <v>15.02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1.49</v>
      </c>
      <c r="AE41" s="197">
        <v>0</v>
      </c>
      <c r="AF41" s="197">
        <v>0</v>
      </c>
      <c r="AG41" s="197">
        <v>0</v>
      </c>
      <c r="AH41" s="197">
        <v>0</v>
      </c>
      <c r="AI41" s="197">
        <v>15.02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1.49</v>
      </c>
      <c r="AE42" s="197">
        <v>0</v>
      </c>
      <c r="AF42" s="197">
        <v>0</v>
      </c>
      <c r="AG42" s="197">
        <v>0</v>
      </c>
      <c r="AH42" s="197">
        <v>0</v>
      </c>
      <c r="AI42" s="197">
        <v>15.02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1.49</v>
      </c>
      <c r="AE43" s="197">
        <v>0</v>
      </c>
      <c r="AF43" s="197">
        <v>0</v>
      </c>
      <c r="AG43" s="197">
        <v>0</v>
      </c>
      <c r="AH43" s="197">
        <v>0</v>
      </c>
      <c r="AI43" s="197">
        <v>15.02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1.49</v>
      </c>
      <c r="AE44" s="197">
        <v>0</v>
      </c>
      <c r="AF44" s="197">
        <v>0</v>
      </c>
      <c r="AG44" s="197">
        <v>0</v>
      </c>
      <c r="AH44" s="197">
        <v>0</v>
      </c>
      <c r="AI44" s="197">
        <v>15.02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1.49</v>
      </c>
      <c r="AE45" s="197">
        <v>0</v>
      </c>
      <c r="AF45" s="197">
        <v>0</v>
      </c>
      <c r="AG45" s="197">
        <v>0</v>
      </c>
      <c r="AH45" s="197">
        <v>0</v>
      </c>
      <c r="AI45" s="197">
        <v>15.02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1.49</v>
      </c>
      <c r="AE46" s="197">
        <v>0</v>
      </c>
      <c r="AF46" s="197">
        <v>0</v>
      </c>
      <c r="AG46" s="197">
        <v>0</v>
      </c>
      <c r="AH46" s="197">
        <v>0</v>
      </c>
      <c r="AI46" s="197">
        <v>15.02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1.49</v>
      </c>
      <c r="AE47" s="197">
        <v>0</v>
      </c>
      <c r="AF47" s="197">
        <v>0</v>
      </c>
      <c r="AG47" s="197">
        <v>0</v>
      </c>
      <c r="AH47" s="197">
        <v>0</v>
      </c>
      <c r="AI47" s="197">
        <v>15.02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1.49</v>
      </c>
      <c r="AE48" s="197">
        <v>0</v>
      </c>
      <c r="AF48" s="197">
        <v>0</v>
      </c>
      <c r="AG48" s="197">
        <v>0</v>
      </c>
      <c r="AH48" s="197">
        <v>0</v>
      </c>
      <c r="AI48" s="197">
        <v>15.02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1.49</v>
      </c>
      <c r="AE49" s="197">
        <v>0</v>
      </c>
      <c r="AF49" s="197">
        <v>0</v>
      </c>
      <c r="AG49" s="197">
        <v>0</v>
      </c>
      <c r="AH49" s="197">
        <v>0</v>
      </c>
      <c r="AI49" s="197">
        <v>15.02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1.49</v>
      </c>
      <c r="AE50" s="197">
        <v>0</v>
      </c>
      <c r="AF50" s="197">
        <v>0</v>
      </c>
      <c r="AG50" s="197">
        <v>0</v>
      </c>
      <c r="AH50" s="197">
        <v>0</v>
      </c>
      <c r="AI50" s="197">
        <v>15.02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1.49</v>
      </c>
      <c r="AE51" s="197">
        <v>0</v>
      </c>
      <c r="AF51" s="197">
        <v>0</v>
      </c>
      <c r="AG51" s="197">
        <v>0</v>
      </c>
      <c r="AH51" s="197">
        <v>0</v>
      </c>
      <c r="AI51" s="197">
        <v>15.02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1.49</v>
      </c>
      <c r="AE52" s="197">
        <v>0</v>
      </c>
      <c r="AF52" s="197">
        <v>0</v>
      </c>
      <c r="AG52" s="197">
        <v>0</v>
      </c>
      <c r="AH52" s="197">
        <v>0</v>
      </c>
      <c r="AI52" s="197">
        <v>15.02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1.49</v>
      </c>
      <c r="AE53" s="197">
        <v>0</v>
      </c>
      <c r="AF53" s="197">
        <v>0</v>
      </c>
      <c r="AG53" s="197">
        <v>0</v>
      </c>
      <c r="AH53" s="197">
        <v>0</v>
      </c>
      <c r="AI53" s="197">
        <v>15.02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1.49</v>
      </c>
      <c r="AE54" s="197">
        <v>0</v>
      </c>
      <c r="AF54" s="197">
        <v>0</v>
      </c>
      <c r="AG54" s="197">
        <v>0</v>
      </c>
      <c r="AH54" s="197">
        <v>0</v>
      </c>
      <c r="AI54" s="197">
        <v>15.02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0.03</v>
      </c>
      <c r="AD55" s="197">
        <v>1.49</v>
      </c>
      <c r="AE55" s="197">
        <v>0</v>
      </c>
      <c r="AF55" s="197">
        <v>0</v>
      </c>
      <c r="AG55" s="197">
        <v>0</v>
      </c>
      <c r="AH55" s="197">
        <v>0</v>
      </c>
      <c r="AI55" s="197">
        <v>15.02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0.03</v>
      </c>
      <c r="AD56" s="197">
        <v>1.49</v>
      </c>
      <c r="AE56" s="197">
        <v>0</v>
      </c>
      <c r="AF56" s="197">
        <v>0</v>
      </c>
      <c r="AG56" s="197">
        <v>0</v>
      </c>
      <c r="AH56" s="197">
        <v>0</v>
      </c>
      <c r="AI56" s="197">
        <v>15.02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0.03</v>
      </c>
      <c r="AD57" s="197">
        <v>1.49</v>
      </c>
      <c r="AE57" s="197">
        <v>0</v>
      </c>
      <c r="AF57" s="197">
        <v>0</v>
      </c>
      <c r="AG57" s="197">
        <v>0</v>
      </c>
      <c r="AH57" s="197">
        <v>0</v>
      </c>
      <c r="AI57" s="197">
        <v>15.02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0.03</v>
      </c>
      <c r="AD58" s="197">
        <v>1.49</v>
      </c>
      <c r="AE58" s="197">
        <v>0</v>
      </c>
      <c r="AF58" s="197">
        <v>0</v>
      </c>
      <c r="AG58" s="197">
        <v>0</v>
      </c>
      <c r="AH58" s="197">
        <v>0</v>
      </c>
      <c r="AI58" s="197">
        <v>15.02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0.03</v>
      </c>
      <c r="AD59" s="197">
        <v>1.49</v>
      </c>
      <c r="AE59" s="197">
        <v>0</v>
      </c>
      <c r="AF59" s="197">
        <v>0</v>
      </c>
      <c r="AG59" s="197">
        <v>0</v>
      </c>
      <c r="AH59" s="197">
        <v>0</v>
      </c>
      <c r="AI59" s="197">
        <v>15.02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0.03</v>
      </c>
      <c r="AD60" s="197">
        <v>1.49</v>
      </c>
      <c r="AE60" s="197">
        <v>0</v>
      </c>
      <c r="AF60" s="197">
        <v>0</v>
      </c>
      <c r="AG60" s="197">
        <v>0</v>
      </c>
      <c r="AH60" s="197">
        <v>0</v>
      </c>
      <c r="AI60" s="197">
        <v>15.02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0.03</v>
      </c>
      <c r="AD61" s="197">
        <v>1.49</v>
      </c>
      <c r="AE61" s="197">
        <v>0</v>
      </c>
      <c r="AF61" s="197">
        <v>0</v>
      </c>
      <c r="AG61" s="197">
        <v>0</v>
      </c>
      <c r="AH61" s="197">
        <v>0</v>
      </c>
      <c r="AI61" s="197">
        <v>15.02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0.03</v>
      </c>
      <c r="AD62" s="197">
        <v>1.49</v>
      </c>
      <c r="AE62" s="197">
        <v>0</v>
      </c>
      <c r="AF62" s="197">
        <v>0</v>
      </c>
      <c r="AG62" s="197">
        <v>0</v>
      </c>
      <c r="AH62" s="197">
        <v>0</v>
      </c>
      <c r="AI62" s="197">
        <v>15.02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0.03</v>
      </c>
      <c r="AD63" s="197">
        <v>1.49</v>
      </c>
      <c r="AE63" s="197">
        <v>0</v>
      </c>
      <c r="AF63" s="197">
        <v>0</v>
      </c>
      <c r="AG63" s="197">
        <v>0</v>
      </c>
      <c r="AH63" s="197">
        <v>0</v>
      </c>
      <c r="AI63" s="197">
        <v>15.02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0.03</v>
      </c>
      <c r="AD64" s="197">
        <v>1.49</v>
      </c>
      <c r="AE64" s="197">
        <v>0</v>
      </c>
      <c r="AF64" s="197">
        <v>0</v>
      </c>
      <c r="AG64" s="197">
        <v>0</v>
      </c>
      <c r="AH64" s="197">
        <v>0</v>
      </c>
      <c r="AI64" s="197">
        <v>15.02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0.03</v>
      </c>
      <c r="AD65" s="197">
        <v>1.49</v>
      </c>
      <c r="AE65" s="197">
        <v>0</v>
      </c>
      <c r="AF65" s="197">
        <v>0</v>
      </c>
      <c r="AG65" s="197">
        <v>0</v>
      </c>
      <c r="AH65" s="197">
        <v>0</v>
      </c>
      <c r="AI65" s="197">
        <v>15.02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0.03</v>
      </c>
      <c r="AD66" s="197">
        <v>1.49</v>
      </c>
      <c r="AE66" s="197">
        <v>0</v>
      </c>
      <c r="AF66" s="197">
        <v>0</v>
      </c>
      <c r="AG66" s="197">
        <v>0</v>
      </c>
      <c r="AH66" s="197">
        <v>0</v>
      </c>
      <c r="AI66" s="197">
        <v>15.02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0.03</v>
      </c>
      <c r="AD67" s="197">
        <v>1.49</v>
      </c>
      <c r="AE67" s="197">
        <v>0</v>
      </c>
      <c r="AF67" s="197">
        <v>0</v>
      </c>
      <c r="AG67" s="197">
        <v>0</v>
      </c>
      <c r="AH67" s="197">
        <v>0</v>
      </c>
      <c r="AI67" s="197">
        <v>15.02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0.03</v>
      </c>
      <c r="AD68" s="197">
        <v>1.49</v>
      </c>
      <c r="AE68" s="197">
        <v>0</v>
      </c>
      <c r="AF68" s="197">
        <v>0</v>
      </c>
      <c r="AG68" s="197">
        <v>0</v>
      </c>
      <c r="AH68" s="197">
        <v>0</v>
      </c>
      <c r="AI68" s="197">
        <v>15.02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0.03</v>
      </c>
      <c r="AD69" s="197">
        <v>1.49</v>
      </c>
      <c r="AE69" s="197">
        <v>0</v>
      </c>
      <c r="AF69" s="197">
        <v>0</v>
      </c>
      <c r="AG69" s="197">
        <v>0</v>
      </c>
      <c r="AH69" s="197">
        <v>0</v>
      </c>
      <c r="AI69" s="197">
        <v>15.02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0.03</v>
      </c>
      <c r="AD70" s="197">
        <v>1.49</v>
      </c>
      <c r="AE70" s="197">
        <v>0</v>
      </c>
      <c r="AF70" s="197">
        <v>0</v>
      </c>
      <c r="AG70" s="197">
        <v>0</v>
      </c>
      <c r="AH70" s="197">
        <v>0</v>
      </c>
      <c r="AI70" s="197">
        <v>15.02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0.03</v>
      </c>
      <c r="AD71" s="197">
        <v>1.49</v>
      </c>
      <c r="AE71" s="197">
        <v>0</v>
      </c>
      <c r="AF71" s="197">
        <v>0</v>
      </c>
      <c r="AG71" s="197">
        <v>0</v>
      </c>
      <c r="AH71" s="197">
        <v>0</v>
      </c>
      <c r="AI71" s="197">
        <v>15.02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0.03</v>
      </c>
      <c r="AD72" s="197">
        <v>1.49</v>
      </c>
      <c r="AE72" s="197">
        <v>0</v>
      </c>
      <c r="AF72" s="197">
        <v>0</v>
      </c>
      <c r="AG72" s="197">
        <v>0</v>
      </c>
      <c r="AH72" s="197">
        <v>0</v>
      </c>
      <c r="AI72" s="197">
        <v>15.02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0.03</v>
      </c>
      <c r="AD73" s="197">
        <v>1.49</v>
      </c>
      <c r="AE73" s="197">
        <v>0</v>
      </c>
      <c r="AF73" s="197">
        <v>0</v>
      </c>
      <c r="AG73" s="197">
        <v>0</v>
      </c>
      <c r="AH73" s="197">
        <v>0</v>
      </c>
      <c r="AI73" s="197">
        <v>15.02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0.03</v>
      </c>
      <c r="AD74" s="197">
        <v>1.49</v>
      </c>
      <c r="AE74" s="197">
        <v>0</v>
      </c>
      <c r="AF74" s="197">
        <v>0</v>
      </c>
      <c r="AG74" s="197">
        <v>0</v>
      </c>
      <c r="AH74" s="197">
        <v>0</v>
      </c>
      <c r="AI74" s="197">
        <v>15.02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0.03</v>
      </c>
      <c r="AD75" s="197">
        <v>1.49</v>
      </c>
      <c r="AE75" s="197">
        <v>0</v>
      </c>
      <c r="AF75" s="197">
        <v>0</v>
      </c>
      <c r="AG75" s="197">
        <v>0</v>
      </c>
      <c r="AH75" s="197">
        <v>0</v>
      </c>
      <c r="AI75" s="197">
        <v>15.02</v>
      </c>
      <c r="AJ75" s="197">
        <v>0</v>
      </c>
      <c r="AK75" s="197">
        <v>3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0.03</v>
      </c>
      <c r="AD76" s="197">
        <v>1.49</v>
      </c>
      <c r="AE76" s="197">
        <v>0</v>
      </c>
      <c r="AF76" s="197">
        <v>0</v>
      </c>
      <c r="AG76" s="197">
        <v>0</v>
      </c>
      <c r="AH76" s="197">
        <v>0</v>
      </c>
      <c r="AI76" s="197">
        <v>15.02</v>
      </c>
      <c r="AJ76" s="197">
        <v>0</v>
      </c>
      <c r="AK76" s="197">
        <v>3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0.03</v>
      </c>
      <c r="AD77" s="197">
        <v>1.49</v>
      </c>
      <c r="AE77" s="197">
        <v>0</v>
      </c>
      <c r="AF77" s="197">
        <v>0</v>
      </c>
      <c r="AG77" s="197">
        <v>0</v>
      </c>
      <c r="AH77" s="197">
        <v>0</v>
      </c>
      <c r="AI77" s="197">
        <v>15.02</v>
      </c>
      <c r="AJ77" s="197">
        <v>0</v>
      </c>
      <c r="AK77" s="197">
        <v>3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1.49</v>
      </c>
      <c r="AE78" s="197">
        <v>0</v>
      </c>
      <c r="AF78" s="197">
        <v>0</v>
      </c>
      <c r="AG78" s="197">
        <v>0</v>
      </c>
      <c r="AH78" s="197">
        <v>0</v>
      </c>
      <c r="AI78" s="197">
        <v>15.02</v>
      </c>
      <c r="AJ78" s="197">
        <v>0</v>
      </c>
      <c r="AK78" s="197">
        <v>3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1.49</v>
      </c>
      <c r="AE79" s="197">
        <v>0</v>
      </c>
      <c r="AF79" s="197">
        <v>0</v>
      </c>
      <c r="AG79" s="197">
        <v>0</v>
      </c>
      <c r="AH79" s="197">
        <v>0</v>
      </c>
      <c r="AI79" s="197">
        <v>15.02</v>
      </c>
      <c r="AJ79" s="197">
        <v>0</v>
      </c>
      <c r="AK79" s="197">
        <v>3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1.49</v>
      </c>
      <c r="AE80" s="197">
        <v>0</v>
      </c>
      <c r="AF80" s="197">
        <v>0</v>
      </c>
      <c r="AG80" s="197">
        <v>0</v>
      </c>
      <c r="AH80" s="197">
        <v>0</v>
      </c>
      <c r="AI80" s="197">
        <v>15.02</v>
      </c>
      <c r="AJ80" s="197">
        <v>0</v>
      </c>
      <c r="AK80" s="197">
        <v>3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1.49</v>
      </c>
      <c r="AE81" s="197">
        <v>0</v>
      </c>
      <c r="AF81" s="197">
        <v>0</v>
      </c>
      <c r="AG81" s="197">
        <v>0</v>
      </c>
      <c r="AH81" s="197">
        <v>0</v>
      </c>
      <c r="AI81" s="197">
        <v>15.02</v>
      </c>
      <c r="AJ81" s="197">
        <v>0</v>
      </c>
      <c r="AK81" s="197">
        <v>3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1.49</v>
      </c>
      <c r="AE82" s="197">
        <v>0</v>
      </c>
      <c r="AF82" s="197">
        <v>0</v>
      </c>
      <c r="AG82" s="197">
        <v>0</v>
      </c>
      <c r="AH82" s="197">
        <v>0</v>
      </c>
      <c r="AI82" s="197">
        <v>15.02</v>
      </c>
      <c r="AJ82" s="197">
        <v>0</v>
      </c>
      <c r="AK82" s="197">
        <v>3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1.49</v>
      </c>
      <c r="AE83" s="197">
        <v>0</v>
      </c>
      <c r="AF83" s="197">
        <v>0</v>
      </c>
      <c r="AG83" s="197">
        <v>0</v>
      </c>
      <c r="AH83" s="197">
        <v>0</v>
      </c>
      <c r="AI83" s="197">
        <v>15.02</v>
      </c>
      <c r="AJ83" s="197">
        <v>0</v>
      </c>
      <c r="AK83" s="197">
        <v>3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1.49</v>
      </c>
      <c r="AE84" s="197">
        <v>0</v>
      </c>
      <c r="AF84" s="197">
        <v>0</v>
      </c>
      <c r="AG84" s="197">
        <v>0</v>
      </c>
      <c r="AH84" s="197">
        <v>0</v>
      </c>
      <c r="AI84" s="197">
        <v>15.02</v>
      </c>
      <c r="AJ84" s="197">
        <v>0</v>
      </c>
      <c r="AK84" s="197">
        <v>3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1.49</v>
      </c>
      <c r="AE85" s="197">
        <v>0</v>
      </c>
      <c r="AF85" s="197">
        <v>0</v>
      </c>
      <c r="AG85" s="197">
        <v>0</v>
      </c>
      <c r="AH85" s="197">
        <v>0</v>
      </c>
      <c r="AI85" s="197">
        <v>15.02</v>
      </c>
      <c r="AJ85" s="197">
        <v>0</v>
      </c>
      <c r="AK85" s="197">
        <v>3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1.49</v>
      </c>
      <c r="AE86" s="197">
        <v>0</v>
      </c>
      <c r="AF86" s="197">
        <v>0</v>
      </c>
      <c r="AG86" s="197">
        <v>0</v>
      </c>
      <c r="AH86" s="197">
        <v>0</v>
      </c>
      <c r="AI86" s="197">
        <v>15.02</v>
      </c>
      <c r="AJ86" s="197">
        <v>0</v>
      </c>
      <c r="AK86" s="197">
        <v>3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1.49</v>
      </c>
      <c r="AE87" s="197">
        <v>0</v>
      </c>
      <c r="AF87" s="197">
        <v>0</v>
      </c>
      <c r="AG87" s="197">
        <v>0</v>
      </c>
      <c r="AH87" s="197">
        <v>0</v>
      </c>
      <c r="AI87" s="197">
        <v>15.02</v>
      </c>
      <c r="AJ87" s="197">
        <v>0</v>
      </c>
      <c r="AK87" s="197">
        <v>3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1.49</v>
      </c>
      <c r="AE88" s="197">
        <v>0</v>
      </c>
      <c r="AF88" s="197">
        <v>0</v>
      </c>
      <c r="AG88" s="197">
        <v>0</v>
      </c>
      <c r="AH88" s="197">
        <v>0</v>
      </c>
      <c r="AI88" s="197">
        <v>15.02</v>
      </c>
      <c r="AJ88" s="197">
        <v>0</v>
      </c>
      <c r="AK88" s="197">
        <v>3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1.49</v>
      </c>
      <c r="AE89" s="197">
        <v>0</v>
      </c>
      <c r="AF89" s="197">
        <v>0</v>
      </c>
      <c r="AG89" s="197">
        <v>0</v>
      </c>
      <c r="AH89" s="197">
        <v>0</v>
      </c>
      <c r="AI89" s="197">
        <v>15.02</v>
      </c>
      <c r="AJ89" s="197">
        <v>0</v>
      </c>
      <c r="AK89" s="197">
        <v>3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1.49</v>
      </c>
      <c r="AE90" s="197">
        <v>0</v>
      </c>
      <c r="AF90" s="197">
        <v>0</v>
      </c>
      <c r="AG90" s="197">
        <v>0</v>
      </c>
      <c r="AH90" s="197">
        <v>0</v>
      </c>
      <c r="AI90" s="197">
        <v>15.02</v>
      </c>
      <c r="AJ90" s="197">
        <v>0</v>
      </c>
      <c r="AK90" s="197">
        <v>3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1.49</v>
      </c>
      <c r="AE91" s="197">
        <v>0</v>
      </c>
      <c r="AF91" s="197">
        <v>0</v>
      </c>
      <c r="AG91" s="197">
        <v>0</v>
      </c>
      <c r="AH91" s="197">
        <v>0</v>
      </c>
      <c r="AI91" s="197">
        <v>15.02</v>
      </c>
      <c r="AJ91" s="197">
        <v>0</v>
      </c>
      <c r="AK91" s="197">
        <v>3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1.49</v>
      </c>
      <c r="AE92" s="197">
        <v>0</v>
      </c>
      <c r="AF92" s="197">
        <v>0</v>
      </c>
      <c r="AG92" s="197">
        <v>0</v>
      </c>
      <c r="AH92" s="197">
        <v>0</v>
      </c>
      <c r="AI92" s="197">
        <v>15.02</v>
      </c>
      <c r="AJ92" s="197">
        <v>0</v>
      </c>
      <c r="AK92" s="197">
        <v>3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1.49</v>
      </c>
      <c r="AE93" s="197">
        <v>0</v>
      </c>
      <c r="AF93" s="197">
        <v>0</v>
      </c>
      <c r="AG93" s="197">
        <v>0</v>
      </c>
      <c r="AH93" s="197">
        <v>0</v>
      </c>
      <c r="AI93" s="197">
        <v>15.02</v>
      </c>
      <c r="AJ93" s="197">
        <v>0</v>
      </c>
      <c r="AK93" s="197">
        <v>3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1.49</v>
      </c>
      <c r="AE94" s="197">
        <v>0</v>
      </c>
      <c r="AF94" s="197">
        <v>0</v>
      </c>
      <c r="AG94" s="197">
        <v>0</v>
      </c>
      <c r="AH94" s="197">
        <v>0</v>
      </c>
      <c r="AI94" s="197">
        <v>15.02</v>
      </c>
      <c r="AJ94" s="197">
        <v>0</v>
      </c>
      <c r="AK94" s="197">
        <v>3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1.49</v>
      </c>
      <c r="AE95" s="197">
        <v>0</v>
      </c>
      <c r="AF95" s="197">
        <v>0</v>
      </c>
      <c r="AG95" s="197">
        <v>0</v>
      </c>
      <c r="AH95" s="197">
        <v>0</v>
      </c>
      <c r="AI95" s="197">
        <v>15.02</v>
      </c>
      <c r="AJ95" s="197">
        <v>0</v>
      </c>
      <c r="AK95" s="197">
        <v>3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1.49</v>
      </c>
      <c r="AE96" s="197">
        <v>0</v>
      </c>
      <c r="AF96" s="197">
        <v>0</v>
      </c>
      <c r="AG96" s="197">
        <v>0</v>
      </c>
      <c r="AH96" s="197">
        <v>0</v>
      </c>
      <c r="AI96" s="197">
        <v>15.02</v>
      </c>
      <c r="AJ96" s="197">
        <v>0</v>
      </c>
      <c r="AK96" s="197">
        <v>3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1.49</v>
      </c>
      <c r="AE97" s="197">
        <v>0</v>
      </c>
      <c r="AF97" s="197">
        <v>0</v>
      </c>
      <c r="AG97" s="197">
        <v>0</v>
      </c>
      <c r="AH97" s="197">
        <v>0</v>
      </c>
      <c r="AI97" s="197">
        <v>15.02</v>
      </c>
      <c r="AJ97" s="197">
        <v>0</v>
      </c>
      <c r="AK97" s="197">
        <v>3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1.49</v>
      </c>
      <c r="AE98" s="197">
        <v>0</v>
      </c>
      <c r="AF98" s="197">
        <v>0</v>
      </c>
      <c r="AG98" s="197">
        <v>0</v>
      </c>
      <c r="AH98" s="197">
        <v>0</v>
      </c>
      <c r="AI98" s="197">
        <v>15.02</v>
      </c>
      <c r="AJ98" s="197">
        <v>0</v>
      </c>
      <c r="AK98" s="197">
        <v>3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1.725000000000001E-4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0.36047999999999969</v>
      </c>
      <c r="AJ99">
        <f t="shared" si="0"/>
        <v>0</v>
      </c>
      <c r="AK99">
        <f t="shared" si="0"/>
        <v>1.7999999999999999E-2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14.46</v>
      </c>
      <c r="H3" s="197">
        <v>0</v>
      </c>
      <c r="I3" s="197">
        <v>0</v>
      </c>
      <c r="J3" s="197">
        <v>13.79</v>
      </c>
      <c r="K3" s="197">
        <v>0.31</v>
      </c>
      <c r="L3" s="197">
        <v>12.84</v>
      </c>
      <c r="M3" s="197">
        <v>0.94</v>
      </c>
      <c r="N3" s="197">
        <v>1.21</v>
      </c>
      <c r="O3" s="197">
        <v>0</v>
      </c>
      <c r="P3" s="197">
        <v>0.88</v>
      </c>
      <c r="Q3" s="197">
        <v>0.21</v>
      </c>
      <c r="R3" s="197">
        <v>0.22</v>
      </c>
      <c r="S3" s="197">
        <v>0.27</v>
      </c>
      <c r="T3" s="197">
        <v>0</v>
      </c>
      <c r="U3" s="197">
        <v>2.14</v>
      </c>
      <c r="V3" s="197">
        <v>0.15</v>
      </c>
      <c r="W3" s="197">
        <v>0.57999999999999996</v>
      </c>
      <c r="X3" s="197">
        <v>1.51</v>
      </c>
      <c r="Y3" s="197">
        <v>0</v>
      </c>
      <c r="Z3" s="197">
        <v>2.59</v>
      </c>
      <c r="AA3" s="197">
        <v>0.78</v>
      </c>
      <c r="AB3" s="197">
        <v>0</v>
      </c>
      <c r="AC3" s="197">
        <v>0.46</v>
      </c>
      <c r="AD3" s="197">
        <v>8.9</v>
      </c>
      <c r="AE3" s="197">
        <v>0</v>
      </c>
      <c r="AF3" s="197">
        <v>0</v>
      </c>
      <c r="AG3" s="197">
        <v>0</v>
      </c>
      <c r="AH3" s="197">
        <v>0</v>
      </c>
      <c r="AI3" s="197">
        <v>9.64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11.27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18.329999999999998</v>
      </c>
      <c r="H4" s="197">
        <v>0</v>
      </c>
      <c r="I4" s="197">
        <v>0</v>
      </c>
      <c r="J4" s="197">
        <v>21.52</v>
      </c>
      <c r="K4" s="197">
        <v>0.31</v>
      </c>
      <c r="L4" s="197">
        <v>12.84</v>
      </c>
      <c r="M4" s="197">
        <v>0.94</v>
      </c>
      <c r="N4" s="197">
        <v>1.21</v>
      </c>
      <c r="O4" s="197">
        <v>0</v>
      </c>
      <c r="P4" s="197">
        <v>0.78</v>
      </c>
      <c r="Q4" s="197">
        <v>0.21</v>
      </c>
      <c r="R4" s="197">
        <v>0.22</v>
      </c>
      <c r="S4" s="197">
        <v>0.27</v>
      </c>
      <c r="T4" s="197">
        <v>0</v>
      </c>
      <c r="U4" s="197">
        <v>2.13</v>
      </c>
      <c r="V4" s="197">
        <v>0.14000000000000001</v>
      </c>
      <c r="W4" s="197">
        <v>0.43</v>
      </c>
      <c r="X4" s="197">
        <v>1.51</v>
      </c>
      <c r="Y4" s="197">
        <v>0</v>
      </c>
      <c r="Z4" s="197">
        <v>2.59</v>
      </c>
      <c r="AA4" s="197">
        <v>0.78</v>
      </c>
      <c r="AB4" s="197">
        <v>0</v>
      </c>
      <c r="AC4" s="197">
        <v>0.46</v>
      </c>
      <c r="AD4" s="197">
        <v>8.9</v>
      </c>
      <c r="AE4" s="197">
        <v>0</v>
      </c>
      <c r="AF4" s="197">
        <v>0</v>
      </c>
      <c r="AG4" s="197">
        <v>0</v>
      </c>
      <c r="AH4" s="197">
        <v>0</v>
      </c>
      <c r="AI4" s="197">
        <v>9.64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11.27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18.329999999999998</v>
      </c>
      <c r="H5" s="197">
        <v>0</v>
      </c>
      <c r="I5" s="197">
        <v>0</v>
      </c>
      <c r="J5" s="197">
        <v>21.52</v>
      </c>
      <c r="K5" s="197">
        <v>0.31</v>
      </c>
      <c r="L5" s="197">
        <v>12.84</v>
      </c>
      <c r="M5" s="197">
        <v>0.94</v>
      </c>
      <c r="N5" s="197">
        <v>1.21</v>
      </c>
      <c r="O5" s="197">
        <v>0</v>
      </c>
      <c r="P5" s="197">
        <v>0.5</v>
      </c>
      <c r="Q5" s="197">
        <v>0.21</v>
      </c>
      <c r="R5" s="197">
        <v>0.22</v>
      </c>
      <c r="S5" s="197">
        <v>0.27</v>
      </c>
      <c r="T5" s="197">
        <v>0</v>
      </c>
      <c r="U5" s="197">
        <v>2.13</v>
      </c>
      <c r="V5" s="197">
        <v>0.14000000000000001</v>
      </c>
      <c r="W5" s="197">
        <v>0.45</v>
      </c>
      <c r="X5" s="197">
        <v>1.51</v>
      </c>
      <c r="Y5" s="197">
        <v>0</v>
      </c>
      <c r="Z5" s="197">
        <v>2.59</v>
      </c>
      <c r="AA5" s="197">
        <v>0.78</v>
      </c>
      <c r="AB5" s="197">
        <v>0</v>
      </c>
      <c r="AC5" s="197">
        <v>0.46</v>
      </c>
      <c r="AD5" s="197">
        <v>8.9</v>
      </c>
      <c r="AE5" s="197">
        <v>0</v>
      </c>
      <c r="AF5" s="197">
        <v>0</v>
      </c>
      <c r="AG5" s="197">
        <v>0</v>
      </c>
      <c r="AH5" s="197">
        <v>0</v>
      </c>
      <c r="AI5" s="197">
        <v>9.64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6.46</v>
      </c>
      <c r="AP5" s="197">
        <v>0</v>
      </c>
      <c r="AQ5" s="197">
        <v>0</v>
      </c>
      <c r="AR5" s="197">
        <v>11.27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18.329999999999998</v>
      </c>
      <c r="H6" s="197">
        <v>0</v>
      </c>
      <c r="I6" s="197">
        <v>0</v>
      </c>
      <c r="J6" s="197">
        <v>21.52</v>
      </c>
      <c r="K6" s="197">
        <v>0.31</v>
      </c>
      <c r="L6" s="197">
        <v>12.84</v>
      </c>
      <c r="M6" s="197">
        <v>0.94</v>
      </c>
      <c r="N6" s="197">
        <v>1.21</v>
      </c>
      <c r="O6" s="197">
        <v>0</v>
      </c>
      <c r="P6" s="197">
        <v>0.46</v>
      </c>
      <c r="Q6" s="197">
        <v>0.21</v>
      </c>
      <c r="R6" s="197">
        <v>0.22</v>
      </c>
      <c r="S6" s="197">
        <v>0.27</v>
      </c>
      <c r="T6" s="197">
        <v>0</v>
      </c>
      <c r="U6" s="197">
        <v>2.13</v>
      </c>
      <c r="V6" s="197">
        <v>0.14000000000000001</v>
      </c>
      <c r="W6" s="197">
        <v>0.44</v>
      </c>
      <c r="X6" s="197">
        <v>1.51</v>
      </c>
      <c r="Y6" s="197">
        <v>0</v>
      </c>
      <c r="Z6" s="197">
        <v>2.59</v>
      </c>
      <c r="AA6" s="197">
        <v>0.78</v>
      </c>
      <c r="AB6" s="197">
        <v>0</v>
      </c>
      <c r="AC6" s="197">
        <v>0.46</v>
      </c>
      <c r="AD6" s="197">
        <v>8.9</v>
      </c>
      <c r="AE6" s="197">
        <v>0</v>
      </c>
      <c r="AF6" s="197">
        <v>0</v>
      </c>
      <c r="AG6" s="197">
        <v>0</v>
      </c>
      <c r="AH6" s="197">
        <v>0</v>
      </c>
      <c r="AI6" s="197">
        <v>9.64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6.46</v>
      </c>
      <c r="AP6" s="197">
        <v>0</v>
      </c>
      <c r="AQ6" s="197">
        <v>0</v>
      </c>
      <c r="AR6" s="197">
        <v>11.27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18.329999999999998</v>
      </c>
      <c r="H7" s="197">
        <v>0</v>
      </c>
      <c r="I7" s="197">
        <v>0</v>
      </c>
      <c r="J7" s="197">
        <v>21.52</v>
      </c>
      <c r="K7" s="197">
        <v>0.31</v>
      </c>
      <c r="L7" s="197">
        <v>12.84</v>
      </c>
      <c r="M7" s="197">
        <v>0.94</v>
      </c>
      <c r="N7" s="197">
        <v>1.21</v>
      </c>
      <c r="O7" s="197">
        <v>0</v>
      </c>
      <c r="P7" s="197">
        <v>0.46</v>
      </c>
      <c r="Q7" s="197">
        <v>0.21</v>
      </c>
      <c r="R7" s="197">
        <v>0.22</v>
      </c>
      <c r="S7" s="197">
        <v>0.27</v>
      </c>
      <c r="T7" s="197">
        <v>0</v>
      </c>
      <c r="U7" s="197">
        <v>2.13</v>
      </c>
      <c r="V7" s="197">
        <v>0.14000000000000001</v>
      </c>
      <c r="W7" s="197">
        <v>0.44</v>
      </c>
      <c r="X7" s="197">
        <v>1.51</v>
      </c>
      <c r="Y7" s="197">
        <v>0</v>
      </c>
      <c r="Z7" s="197">
        <v>2.59</v>
      </c>
      <c r="AA7" s="197">
        <v>0.78</v>
      </c>
      <c r="AB7" s="197">
        <v>0</v>
      </c>
      <c r="AC7" s="197">
        <v>0.46</v>
      </c>
      <c r="AD7" s="197">
        <v>8.9</v>
      </c>
      <c r="AE7" s="197">
        <v>0</v>
      </c>
      <c r="AF7" s="197">
        <v>0</v>
      </c>
      <c r="AG7" s="197">
        <v>0</v>
      </c>
      <c r="AH7" s="197">
        <v>0</v>
      </c>
      <c r="AI7" s="197">
        <v>9.64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26.46</v>
      </c>
      <c r="AP7" s="197">
        <v>0</v>
      </c>
      <c r="AQ7" s="197">
        <v>0</v>
      </c>
      <c r="AR7" s="197">
        <v>11.27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18.329999999999998</v>
      </c>
      <c r="H8" s="197">
        <v>0</v>
      </c>
      <c r="I8" s="197">
        <v>0</v>
      </c>
      <c r="J8" s="197">
        <v>21.52</v>
      </c>
      <c r="K8" s="197">
        <v>0.31</v>
      </c>
      <c r="L8" s="197">
        <v>12.84</v>
      </c>
      <c r="M8" s="197">
        <v>0.94</v>
      </c>
      <c r="N8" s="197">
        <v>1.21</v>
      </c>
      <c r="O8" s="197">
        <v>0</v>
      </c>
      <c r="P8" s="197">
        <v>0.46</v>
      </c>
      <c r="Q8" s="197">
        <v>0.21</v>
      </c>
      <c r="R8" s="197">
        <v>0.22</v>
      </c>
      <c r="S8" s="197">
        <v>0.27</v>
      </c>
      <c r="T8" s="197">
        <v>0</v>
      </c>
      <c r="U8" s="197">
        <v>2.13</v>
      </c>
      <c r="V8" s="197">
        <v>0.14000000000000001</v>
      </c>
      <c r="W8" s="197">
        <v>0.44</v>
      </c>
      <c r="X8" s="197">
        <v>1.51</v>
      </c>
      <c r="Y8" s="197">
        <v>0</v>
      </c>
      <c r="Z8" s="197">
        <v>2.59</v>
      </c>
      <c r="AA8" s="197">
        <v>0.78</v>
      </c>
      <c r="AB8" s="197">
        <v>0</v>
      </c>
      <c r="AC8" s="197">
        <v>0.46</v>
      </c>
      <c r="AD8" s="197">
        <v>8.9</v>
      </c>
      <c r="AE8" s="197">
        <v>0</v>
      </c>
      <c r="AF8" s="197">
        <v>0</v>
      </c>
      <c r="AG8" s="197">
        <v>0</v>
      </c>
      <c r="AH8" s="197">
        <v>0</v>
      </c>
      <c r="AI8" s="197">
        <v>9.64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26.46</v>
      </c>
      <c r="AP8" s="197">
        <v>0</v>
      </c>
      <c r="AQ8" s="197">
        <v>0</v>
      </c>
      <c r="AR8" s="197">
        <v>11.27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18.329999999999998</v>
      </c>
      <c r="H9" s="197">
        <v>0</v>
      </c>
      <c r="I9" s="197">
        <v>0</v>
      </c>
      <c r="J9" s="197">
        <v>21.52</v>
      </c>
      <c r="K9" s="197">
        <v>0.31</v>
      </c>
      <c r="L9" s="197">
        <v>12.84</v>
      </c>
      <c r="M9" s="197">
        <v>0.94</v>
      </c>
      <c r="N9" s="197">
        <v>1.21</v>
      </c>
      <c r="O9" s="197">
        <v>0</v>
      </c>
      <c r="P9" s="197">
        <v>0</v>
      </c>
      <c r="Q9" s="197">
        <v>0.2</v>
      </c>
      <c r="R9" s="197">
        <v>0.22</v>
      </c>
      <c r="S9" s="197">
        <v>0.27</v>
      </c>
      <c r="T9" s="197">
        <v>0</v>
      </c>
      <c r="U9" s="197">
        <v>2.13</v>
      </c>
      <c r="V9" s="197">
        <v>0.14000000000000001</v>
      </c>
      <c r="W9" s="197">
        <v>0.44</v>
      </c>
      <c r="X9" s="197">
        <v>1.51</v>
      </c>
      <c r="Y9" s="197">
        <v>0</v>
      </c>
      <c r="Z9" s="197">
        <v>2.59</v>
      </c>
      <c r="AA9" s="197">
        <v>0.78</v>
      </c>
      <c r="AB9" s="197">
        <v>0</v>
      </c>
      <c r="AC9" s="197">
        <v>0.46</v>
      </c>
      <c r="AD9" s="197">
        <v>8.9</v>
      </c>
      <c r="AE9" s="197">
        <v>0</v>
      </c>
      <c r="AF9" s="197">
        <v>0</v>
      </c>
      <c r="AG9" s="197">
        <v>0</v>
      </c>
      <c r="AH9" s="197">
        <v>0</v>
      </c>
      <c r="AI9" s="197">
        <v>9.64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26.46</v>
      </c>
      <c r="AP9" s="197">
        <v>0</v>
      </c>
      <c r="AQ9" s="197">
        <v>0</v>
      </c>
      <c r="AR9" s="197">
        <v>11.27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18.329999999999998</v>
      </c>
      <c r="H10" s="197">
        <v>0</v>
      </c>
      <c r="I10" s="197">
        <v>0</v>
      </c>
      <c r="J10" s="197">
        <v>21.52</v>
      </c>
      <c r="K10" s="197">
        <v>0.31</v>
      </c>
      <c r="L10" s="197">
        <v>12.84</v>
      </c>
      <c r="M10" s="197">
        <v>0.94</v>
      </c>
      <c r="N10" s="197">
        <v>1.21</v>
      </c>
      <c r="O10" s="197">
        <v>0</v>
      </c>
      <c r="P10" s="197">
        <v>0</v>
      </c>
      <c r="Q10" s="197">
        <v>0.2</v>
      </c>
      <c r="R10" s="197">
        <v>0.22</v>
      </c>
      <c r="S10" s="197">
        <v>0.27</v>
      </c>
      <c r="T10" s="197">
        <v>0</v>
      </c>
      <c r="U10" s="197">
        <v>2.13</v>
      </c>
      <c r="V10" s="197">
        <v>0.14000000000000001</v>
      </c>
      <c r="W10" s="197">
        <v>0.44</v>
      </c>
      <c r="X10" s="197">
        <v>1.51</v>
      </c>
      <c r="Y10" s="197">
        <v>0</v>
      </c>
      <c r="Z10" s="197">
        <v>2.59</v>
      </c>
      <c r="AA10" s="197">
        <v>0.78</v>
      </c>
      <c r="AB10" s="197">
        <v>0</v>
      </c>
      <c r="AC10" s="197">
        <v>0.46</v>
      </c>
      <c r="AD10" s="197">
        <v>8.9</v>
      </c>
      <c r="AE10" s="197">
        <v>0</v>
      </c>
      <c r="AF10" s="197">
        <v>0</v>
      </c>
      <c r="AG10" s="197">
        <v>0</v>
      </c>
      <c r="AH10" s="197">
        <v>0</v>
      </c>
      <c r="AI10" s="197">
        <v>9.64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26.46</v>
      </c>
      <c r="AP10" s="197">
        <v>0</v>
      </c>
      <c r="AQ10" s="197">
        <v>0</v>
      </c>
      <c r="AR10" s="197">
        <v>11.27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18.329999999999998</v>
      </c>
      <c r="H11" s="197">
        <v>0</v>
      </c>
      <c r="I11" s="197">
        <v>0</v>
      </c>
      <c r="J11" s="197">
        <v>21.52</v>
      </c>
      <c r="K11" s="197">
        <v>0.31</v>
      </c>
      <c r="L11" s="197">
        <v>12.84</v>
      </c>
      <c r="M11" s="197">
        <v>0.94</v>
      </c>
      <c r="N11" s="197">
        <v>1.21</v>
      </c>
      <c r="O11" s="197">
        <v>0</v>
      </c>
      <c r="P11" s="197">
        <v>0</v>
      </c>
      <c r="Q11" s="197">
        <v>0.2</v>
      </c>
      <c r="R11" s="197">
        <v>0.22</v>
      </c>
      <c r="S11" s="197">
        <v>0.27</v>
      </c>
      <c r="T11" s="197">
        <v>0</v>
      </c>
      <c r="U11" s="197">
        <v>2.13</v>
      </c>
      <c r="V11" s="197">
        <v>0.14000000000000001</v>
      </c>
      <c r="W11" s="197">
        <v>0.44</v>
      </c>
      <c r="X11" s="197">
        <v>1.51</v>
      </c>
      <c r="Y11" s="197">
        <v>0</v>
      </c>
      <c r="Z11" s="197">
        <v>2.59</v>
      </c>
      <c r="AA11" s="197">
        <v>0.78</v>
      </c>
      <c r="AB11" s="197">
        <v>0</v>
      </c>
      <c r="AC11" s="197">
        <v>0.46</v>
      </c>
      <c r="AD11" s="197">
        <v>8.9</v>
      </c>
      <c r="AE11" s="197">
        <v>0</v>
      </c>
      <c r="AF11" s="197">
        <v>0</v>
      </c>
      <c r="AG11" s="197">
        <v>0</v>
      </c>
      <c r="AH11" s="197">
        <v>0</v>
      </c>
      <c r="AI11" s="197">
        <v>9.64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26.46</v>
      </c>
      <c r="AP11" s="197">
        <v>0</v>
      </c>
      <c r="AQ11" s="197">
        <v>0</v>
      </c>
      <c r="AR11" s="197">
        <v>11.27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18.329999999999998</v>
      </c>
      <c r="H12" s="197">
        <v>0</v>
      </c>
      <c r="I12" s="197">
        <v>0</v>
      </c>
      <c r="J12" s="197">
        <v>21.52</v>
      </c>
      <c r="K12" s="197">
        <v>0.31</v>
      </c>
      <c r="L12" s="197">
        <v>12.84</v>
      </c>
      <c r="M12" s="197">
        <v>0.94</v>
      </c>
      <c r="N12" s="197">
        <v>1.21</v>
      </c>
      <c r="O12" s="197">
        <v>0</v>
      </c>
      <c r="P12" s="197">
        <v>0</v>
      </c>
      <c r="Q12" s="197">
        <v>0.2</v>
      </c>
      <c r="R12" s="197">
        <v>0.22</v>
      </c>
      <c r="S12" s="197">
        <v>0.27</v>
      </c>
      <c r="T12" s="197">
        <v>0</v>
      </c>
      <c r="U12" s="197">
        <v>2.13</v>
      </c>
      <c r="V12" s="197">
        <v>0.14000000000000001</v>
      </c>
      <c r="W12" s="197">
        <v>0.44</v>
      </c>
      <c r="X12" s="197">
        <v>1.51</v>
      </c>
      <c r="Y12" s="197">
        <v>0</v>
      </c>
      <c r="Z12" s="197">
        <v>2.59</v>
      </c>
      <c r="AA12" s="197">
        <v>0.78</v>
      </c>
      <c r="AB12" s="197">
        <v>0</v>
      </c>
      <c r="AC12" s="197">
        <v>0.46</v>
      </c>
      <c r="AD12" s="197">
        <v>8.9</v>
      </c>
      <c r="AE12" s="197">
        <v>0</v>
      </c>
      <c r="AF12" s="197">
        <v>0</v>
      </c>
      <c r="AG12" s="197">
        <v>0</v>
      </c>
      <c r="AH12" s="197">
        <v>0</v>
      </c>
      <c r="AI12" s="197">
        <v>9.64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26.46</v>
      </c>
      <c r="AP12" s="197">
        <v>0</v>
      </c>
      <c r="AQ12" s="197">
        <v>0</v>
      </c>
      <c r="AR12" s="197">
        <v>11.27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18.329999999999998</v>
      </c>
      <c r="H13" s="197">
        <v>0</v>
      </c>
      <c r="I13" s="197">
        <v>0</v>
      </c>
      <c r="J13" s="197">
        <v>21.52</v>
      </c>
      <c r="K13" s="197">
        <v>0.31</v>
      </c>
      <c r="L13" s="197">
        <v>12.84</v>
      </c>
      <c r="M13" s="197">
        <v>0.94</v>
      </c>
      <c r="N13" s="197">
        <v>1.21</v>
      </c>
      <c r="O13" s="197">
        <v>0</v>
      </c>
      <c r="P13" s="197">
        <v>0</v>
      </c>
      <c r="Q13" s="197">
        <v>0.2</v>
      </c>
      <c r="R13" s="197">
        <v>0.22</v>
      </c>
      <c r="S13" s="197">
        <v>0.27</v>
      </c>
      <c r="T13" s="197">
        <v>0</v>
      </c>
      <c r="U13" s="197">
        <v>2.14</v>
      </c>
      <c r="V13" s="197">
        <v>0.14000000000000001</v>
      </c>
      <c r="W13" s="197">
        <v>0.71</v>
      </c>
      <c r="X13" s="197">
        <v>1.51</v>
      </c>
      <c r="Y13" s="197">
        <v>0</v>
      </c>
      <c r="Z13" s="197">
        <v>2.59</v>
      </c>
      <c r="AA13" s="197">
        <v>0.78</v>
      </c>
      <c r="AB13" s="197">
        <v>0</v>
      </c>
      <c r="AC13" s="197">
        <v>0.46</v>
      </c>
      <c r="AD13" s="197">
        <v>8.9</v>
      </c>
      <c r="AE13" s="197">
        <v>0</v>
      </c>
      <c r="AF13" s="197">
        <v>0</v>
      </c>
      <c r="AG13" s="197">
        <v>0</v>
      </c>
      <c r="AH13" s="197">
        <v>0</v>
      </c>
      <c r="AI13" s="197">
        <v>9.64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26.46</v>
      </c>
      <c r="AP13" s="197">
        <v>0</v>
      </c>
      <c r="AQ13" s="197">
        <v>0</v>
      </c>
      <c r="AR13" s="197">
        <v>11.27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18.329999999999998</v>
      </c>
      <c r="H14" s="197">
        <v>0</v>
      </c>
      <c r="I14" s="197">
        <v>0</v>
      </c>
      <c r="J14" s="197">
        <v>21.52</v>
      </c>
      <c r="K14" s="197">
        <v>0.31</v>
      </c>
      <c r="L14" s="197">
        <v>12.84</v>
      </c>
      <c r="M14" s="197">
        <v>0.94</v>
      </c>
      <c r="N14" s="197">
        <v>1.21</v>
      </c>
      <c r="O14" s="197">
        <v>0</v>
      </c>
      <c r="P14" s="197">
        <v>0</v>
      </c>
      <c r="Q14" s="197">
        <v>0.2</v>
      </c>
      <c r="R14" s="197">
        <v>0.22</v>
      </c>
      <c r="S14" s="197">
        <v>0.27</v>
      </c>
      <c r="T14" s="197">
        <v>0</v>
      </c>
      <c r="U14" s="197">
        <v>2.14</v>
      </c>
      <c r="V14" s="197">
        <v>0.14000000000000001</v>
      </c>
      <c r="W14" s="197">
        <v>0.71</v>
      </c>
      <c r="X14" s="197">
        <v>1.51</v>
      </c>
      <c r="Y14" s="197">
        <v>0</v>
      </c>
      <c r="Z14" s="197">
        <v>2.59</v>
      </c>
      <c r="AA14" s="197">
        <v>0.78</v>
      </c>
      <c r="AB14" s="197">
        <v>0</v>
      </c>
      <c r="AC14" s="197">
        <v>0.46</v>
      </c>
      <c r="AD14" s="197">
        <v>8.9</v>
      </c>
      <c r="AE14" s="197">
        <v>0</v>
      </c>
      <c r="AF14" s="197">
        <v>0</v>
      </c>
      <c r="AG14" s="197">
        <v>0</v>
      </c>
      <c r="AH14" s="197">
        <v>0</v>
      </c>
      <c r="AI14" s="197">
        <v>9.64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26.46</v>
      </c>
      <c r="AP14" s="197">
        <v>0</v>
      </c>
      <c r="AQ14" s="197">
        <v>0</v>
      </c>
      <c r="AR14" s="197">
        <v>11.27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18.329999999999998</v>
      </c>
      <c r="H15" s="197">
        <v>0</v>
      </c>
      <c r="I15" s="197">
        <v>0</v>
      </c>
      <c r="J15" s="197">
        <v>21.52</v>
      </c>
      <c r="K15" s="197">
        <v>0.31</v>
      </c>
      <c r="L15" s="197">
        <v>12.84</v>
      </c>
      <c r="M15" s="197">
        <v>0.94</v>
      </c>
      <c r="N15" s="197">
        <v>1.21</v>
      </c>
      <c r="O15" s="197">
        <v>0</v>
      </c>
      <c r="P15" s="197">
        <v>0</v>
      </c>
      <c r="Q15" s="197">
        <v>0.2</v>
      </c>
      <c r="R15" s="197">
        <v>0.22</v>
      </c>
      <c r="S15" s="197">
        <v>0.27</v>
      </c>
      <c r="T15" s="197">
        <v>0</v>
      </c>
      <c r="U15" s="197">
        <v>2.14</v>
      </c>
      <c r="V15" s="197">
        <v>7.0000000000000007E-2</v>
      </c>
      <c r="W15" s="197">
        <v>0.43</v>
      </c>
      <c r="X15" s="197">
        <v>1.51</v>
      </c>
      <c r="Y15" s="197">
        <v>0</v>
      </c>
      <c r="Z15" s="197">
        <v>2.59</v>
      </c>
      <c r="AA15" s="197">
        <v>0.78</v>
      </c>
      <c r="AB15" s="197">
        <v>0</v>
      </c>
      <c r="AC15" s="197">
        <v>0.46</v>
      </c>
      <c r="AD15" s="197">
        <v>8.9</v>
      </c>
      <c r="AE15" s="197">
        <v>0</v>
      </c>
      <c r="AF15" s="197">
        <v>0</v>
      </c>
      <c r="AG15" s="197">
        <v>0</v>
      </c>
      <c r="AH15" s="197">
        <v>0</v>
      </c>
      <c r="AI15" s="197">
        <v>9.64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26.46</v>
      </c>
      <c r="AP15" s="197">
        <v>0</v>
      </c>
      <c r="AQ15" s="197">
        <v>0</v>
      </c>
      <c r="AR15" s="197">
        <v>11.27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18.329999999999998</v>
      </c>
      <c r="H16" s="197">
        <v>0</v>
      </c>
      <c r="I16" s="197">
        <v>0</v>
      </c>
      <c r="J16" s="197">
        <v>21.52</v>
      </c>
      <c r="K16" s="197">
        <v>0.31</v>
      </c>
      <c r="L16" s="197">
        <v>12.84</v>
      </c>
      <c r="M16" s="197">
        <v>0.94</v>
      </c>
      <c r="N16" s="197">
        <v>1.21</v>
      </c>
      <c r="O16" s="197">
        <v>0</v>
      </c>
      <c r="P16" s="197">
        <v>0</v>
      </c>
      <c r="Q16" s="197">
        <v>0.2</v>
      </c>
      <c r="R16" s="197">
        <v>0.22</v>
      </c>
      <c r="S16" s="197">
        <v>0.27</v>
      </c>
      <c r="T16" s="197">
        <v>0</v>
      </c>
      <c r="U16" s="197">
        <v>2.14</v>
      </c>
      <c r="V16" s="197">
        <v>7.0000000000000007E-2</v>
      </c>
      <c r="W16" s="197">
        <v>0.43</v>
      </c>
      <c r="X16" s="197">
        <v>1.51</v>
      </c>
      <c r="Y16" s="197">
        <v>0</v>
      </c>
      <c r="Z16" s="197">
        <v>2.59</v>
      </c>
      <c r="AA16" s="197">
        <v>0.78</v>
      </c>
      <c r="AB16" s="197">
        <v>0</v>
      </c>
      <c r="AC16" s="197">
        <v>0.46</v>
      </c>
      <c r="AD16" s="197">
        <v>8.9</v>
      </c>
      <c r="AE16" s="197">
        <v>0</v>
      </c>
      <c r="AF16" s="197">
        <v>0</v>
      </c>
      <c r="AG16" s="197">
        <v>0</v>
      </c>
      <c r="AH16" s="197">
        <v>0</v>
      </c>
      <c r="AI16" s="197">
        <v>9.64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26.46</v>
      </c>
      <c r="AP16" s="197">
        <v>0</v>
      </c>
      <c r="AQ16" s="197">
        <v>0</v>
      </c>
      <c r="AR16" s="197">
        <v>11.27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18.329999999999998</v>
      </c>
      <c r="H17" s="197">
        <v>0</v>
      </c>
      <c r="I17" s="197">
        <v>0</v>
      </c>
      <c r="J17" s="197">
        <v>21.52</v>
      </c>
      <c r="K17" s="197">
        <v>0.31</v>
      </c>
      <c r="L17" s="197">
        <v>12.84</v>
      </c>
      <c r="M17" s="197">
        <v>0.94</v>
      </c>
      <c r="N17" s="197">
        <v>1.21</v>
      </c>
      <c r="O17" s="197">
        <v>0</v>
      </c>
      <c r="P17" s="197">
        <v>0</v>
      </c>
      <c r="Q17" s="197">
        <v>0.2</v>
      </c>
      <c r="R17" s="197">
        <v>0.22</v>
      </c>
      <c r="S17" s="197">
        <v>0.27</v>
      </c>
      <c r="T17" s="197">
        <v>0</v>
      </c>
      <c r="U17" s="197">
        <v>2.14</v>
      </c>
      <c r="V17" s="197">
        <v>7.0000000000000007E-2</v>
      </c>
      <c r="W17" s="197">
        <v>0.43</v>
      </c>
      <c r="X17" s="197">
        <v>1.51</v>
      </c>
      <c r="Y17" s="197">
        <v>0</v>
      </c>
      <c r="Z17" s="197">
        <v>2.59</v>
      </c>
      <c r="AA17" s="197">
        <v>0.78</v>
      </c>
      <c r="AB17" s="197">
        <v>0</v>
      </c>
      <c r="AC17" s="197">
        <v>0.46</v>
      </c>
      <c r="AD17" s="197">
        <v>8.9</v>
      </c>
      <c r="AE17" s="197">
        <v>0</v>
      </c>
      <c r="AF17" s="197">
        <v>0</v>
      </c>
      <c r="AG17" s="197">
        <v>0</v>
      </c>
      <c r="AH17" s="197">
        <v>0</v>
      </c>
      <c r="AI17" s="197">
        <v>9.64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26.46</v>
      </c>
      <c r="AP17" s="197">
        <v>0</v>
      </c>
      <c r="AQ17" s="197">
        <v>0</v>
      </c>
      <c r="AR17" s="197">
        <v>11.27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18.329999999999998</v>
      </c>
      <c r="H18" s="197">
        <v>0</v>
      </c>
      <c r="I18" s="197">
        <v>0</v>
      </c>
      <c r="J18" s="197">
        <v>21.52</v>
      </c>
      <c r="K18" s="197">
        <v>0.31</v>
      </c>
      <c r="L18" s="197">
        <v>12.84</v>
      </c>
      <c r="M18" s="197">
        <v>0.94</v>
      </c>
      <c r="N18" s="197">
        <v>1.21</v>
      </c>
      <c r="O18" s="197">
        <v>0</v>
      </c>
      <c r="P18" s="197">
        <v>0</v>
      </c>
      <c r="Q18" s="197">
        <v>0.2</v>
      </c>
      <c r="R18" s="197">
        <v>0.22</v>
      </c>
      <c r="S18" s="197">
        <v>0.27</v>
      </c>
      <c r="T18" s="197">
        <v>0</v>
      </c>
      <c r="U18" s="197">
        <v>2.14</v>
      </c>
      <c r="V18" s="197">
        <v>7.0000000000000007E-2</v>
      </c>
      <c r="W18" s="197">
        <v>0.43</v>
      </c>
      <c r="X18" s="197">
        <v>1.51</v>
      </c>
      <c r="Y18" s="197">
        <v>0</v>
      </c>
      <c r="Z18" s="197">
        <v>2.59</v>
      </c>
      <c r="AA18" s="197">
        <v>0.78</v>
      </c>
      <c r="AB18" s="197">
        <v>0</v>
      </c>
      <c r="AC18" s="197">
        <v>0.46</v>
      </c>
      <c r="AD18" s="197">
        <v>8.9</v>
      </c>
      <c r="AE18" s="197">
        <v>0</v>
      </c>
      <c r="AF18" s="197">
        <v>0</v>
      </c>
      <c r="AG18" s="197">
        <v>0</v>
      </c>
      <c r="AH18" s="197">
        <v>0</v>
      </c>
      <c r="AI18" s="197">
        <v>9.64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26.46</v>
      </c>
      <c r="AP18" s="197">
        <v>0</v>
      </c>
      <c r="AQ18" s="197">
        <v>0</v>
      </c>
      <c r="AR18" s="197">
        <v>11.27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18.329999999999998</v>
      </c>
      <c r="H19" s="197">
        <v>0</v>
      </c>
      <c r="I19" s="197">
        <v>0</v>
      </c>
      <c r="J19" s="197">
        <v>21.52</v>
      </c>
      <c r="K19" s="197">
        <v>0.31</v>
      </c>
      <c r="L19" s="197">
        <v>12.84</v>
      </c>
      <c r="M19" s="197">
        <v>0.94</v>
      </c>
      <c r="N19" s="197">
        <v>1.21</v>
      </c>
      <c r="O19" s="197">
        <v>0</v>
      </c>
      <c r="P19" s="197">
        <v>0</v>
      </c>
      <c r="Q19" s="197">
        <v>0.2</v>
      </c>
      <c r="R19" s="197">
        <v>0.21</v>
      </c>
      <c r="S19" s="197">
        <v>0.27</v>
      </c>
      <c r="T19" s="197">
        <v>0</v>
      </c>
      <c r="U19" s="197">
        <v>2.14</v>
      </c>
      <c r="V19" s="197">
        <v>7.0000000000000007E-2</v>
      </c>
      <c r="W19" s="197">
        <v>0.43</v>
      </c>
      <c r="X19" s="197">
        <v>1.51</v>
      </c>
      <c r="Y19" s="197">
        <v>0</v>
      </c>
      <c r="Z19" s="197">
        <v>2.59</v>
      </c>
      <c r="AA19" s="197">
        <v>0.78</v>
      </c>
      <c r="AB19" s="197">
        <v>0</v>
      </c>
      <c r="AC19" s="197">
        <v>0.46</v>
      </c>
      <c r="AD19" s="197">
        <v>8.9</v>
      </c>
      <c r="AE19" s="197">
        <v>0</v>
      </c>
      <c r="AF19" s="197">
        <v>0</v>
      </c>
      <c r="AG19" s="197">
        <v>0</v>
      </c>
      <c r="AH19" s="197">
        <v>0</v>
      </c>
      <c r="AI19" s="197">
        <v>9.64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26.46</v>
      </c>
      <c r="AP19" s="197">
        <v>0</v>
      </c>
      <c r="AQ19" s="197">
        <v>0</v>
      </c>
      <c r="AR19" s="197">
        <v>11.27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18.329999999999998</v>
      </c>
      <c r="H20" s="197">
        <v>0</v>
      </c>
      <c r="I20" s="197">
        <v>0</v>
      </c>
      <c r="J20" s="197">
        <v>21.52</v>
      </c>
      <c r="K20" s="197">
        <v>0.31</v>
      </c>
      <c r="L20" s="197">
        <v>12.84</v>
      </c>
      <c r="M20" s="197">
        <v>0.94</v>
      </c>
      <c r="N20" s="197">
        <v>1.21</v>
      </c>
      <c r="O20" s="197">
        <v>0</v>
      </c>
      <c r="P20" s="197">
        <v>0</v>
      </c>
      <c r="Q20" s="197">
        <v>0.2</v>
      </c>
      <c r="R20" s="197">
        <v>0.21</v>
      </c>
      <c r="S20" s="197">
        <v>0.27</v>
      </c>
      <c r="T20" s="197">
        <v>0</v>
      </c>
      <c r="U20" s="197">
        <v>2.14</v>
      </c>
      <c r="V20" s="197">
        <v>7.0000000000000007E-2</v>
      </c>
      <c r="W20" s="197">
        <v>0.43</v>
      </c>
      <c r="X20" s="197">
        <v>1.51</v>
      </c>
      <c r="Y20" s="197">
        <v>0</v>
      </c>
      <c r="Z20" s="197">
        <v>2.59</v>
      </c>
      <c r="AA20" s="197">
        <v>0.78</v>
      </c>
      <c r="AB20" s="197">
        <v>0</v>
      </c>
      <c r="AC20" s="197">
        <v>0.46</v>
      </c>
      <c r="AD20" s="197">
        <v>8.9</v>
      </c>
      <c r="AE20" s="197">
        <v>0</v>
      </c>
      <c r="AF20" s="197">
        <v>0</v>
      </c>
      <c r="AG20" s="197">
        <v>0</v>
      </c>
      <c r="AH20" s="197">
        <v>0</v>
      </c>
      <c r="AI20" s="197">
        <v>9.64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26.46</v>
      </c>
      <c r="AP20" s="197">
        <v>0</v>
      </c>
      <c r="AQ20" s="197">
        <v>0</v>
      </c>
      <c r="AR20" s="197">
        <v>11.27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18.329999999999998</v>
      </c>
      <c r="H21" s="197">
        <v>0</v>
      </c>
      <c r="I21" s="197">
        <v>0</v>
      </c>
      <c r="J21" s="197">
        <v>21.52</v>
      </c>
      <c r="K21" s="197">
        <v>0.31</v>
      </c>
      <c r="L21" s="197">
        <v>12.84</v>
      </c>
      <c r="M21" s="197">
        <v>0.94</v>
      </c>
      <c r="N21" s="197">
        <v>1.21</v>
      </c>
      <c r="O21" s="197">
        <v>0</v>
      </c>
      <c r="P21" s="197">
        <v>0</v>
      </c>
      <c r="Q21" s="197">
        <v>0.2</v>
      </c>
      <c r="R21" s="197">
        <v>1.97</v>
      </c>
      <c r="S21" s="197">
        <v>0.27</v>
      </c>
      <c r="T21" s="197">
        <v>0</v>
      </c>
      <c r="U21" s="197">
        <v>2.14</v>
      </c>
      <c r="V21" s="197">
        <v>7.0000000000000007E-2</v>
      </c>
      <c r="W21" s="197">
        <v>0.13</v>
      </c>
      <c r="X21" s="197">
        <v>1.51</v>
      </c>
      <c r="Y21" s="197">
        <v>0</v>
      </c>
      <c r="Z21" s="197">
        <v>2.59</v>
      </c>
      <c r="AA21" s="197">
        <v>0.78</v>
      </c>
      <c r="AB21" s="197">
        <v>0</v>
      </c>
      <c r="AC21" s="197">
        <v>0.46</v>
      </c>
      <c r="AD21" s="197">
        <v>8.9</v>
      </c>
      <c r="AE21" s="197">
        <v>0</v>
      </c>
      <c r="AF21" s="197">
        <v>0</v>
      </c>
      <c r="AG21" s="197">
        <v>0</v>
      </c>
      <c r="AH21" s="197">
        <v>0</v>
      </c>
      <c r="AI21" s="197">
        <v>9.64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26.46</v>
      </c>
      <c r="AP21" s="197">
        <v>0</v>
      </c>
      <c r="AQ21" s="197">
        <v>0</v>
      </c>
      <c r="AR21" s="197">
        <v>11.27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18.329999999999998</v>
      </c>
      <c r="H22" s="197">
        <v>0</v>
      </c>
      <c r="I22" s="197">
        <v>0</v>
      </c>
      <c r="J22" s="197">
        <v>21.52</v>
      </c>
      <c r="K22" s="197">
        <v>0.31</v>
      </c>
      <c r="L22" s="197">
        <v>12.84</v>
      </c>
      <c r="M22" s="197">
        <v>0.94</v>
      </c>
      <c r="N22" s="197">
        <v>1.21</v>
      </c>
      <c r="O22" s="197">
        <v>0</v>
      </c>
      <c r="P22" s="197">
        <v>0</v>
      </c>
      <c r="Q22" s="197">
        <v>0.2</v>
      </c>
      <c r="R22" s="197">
        <v>1.91</v>
      </c>
      <c r="S22" s="197">
        <v>0.27</v>
      </c>
      <c r="T22" s="197">
        <v>0</v>
      </c>
      <c r="U22" s="197">
        <v>2.14</v>
      </c>
      <c r="V22" s="197">
        <v>7.0000000000000007E-2</v>
      </c>
      <c r="W22" s="197">
        <v>0.13</v>
      </c>
      <c r="X22" s="197">
        <v>1.51</v>
      </c>
      <c r="Y22" s="197">
        <v>0</v>
      </c>
      <c r="Z22" s="197">
        <v>2.59</v>
      </c>
      <c r="AA22" s="197">
        <v>0.78</v>
      </c>
      <c r="AB22" s="197">
        <v>0</v>
      </c>
      <c r="AC22" s="197">
        <v>0.46</v>
      </c>
      <c r="AD22" s="197">
        <v>8.9</v>
      </c>
      <c r="AE22" s="197">
        <v>0</v>
      </c>
      <c r="AF22" s="197">
        <v>0</v>
      </c>
      <c r="AG22" s="197">
        <v>0</v>
      </c>
      <c r="AH22" s="197">
        <v>0</v>
      </c>
      <c r="AI22" s="197">
        <v>9.64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26.46</v>
      </c>
      <c r="AP22" s="197">
        <v>0</v>
      </c>
      <c r="AQ22" s="197">
        <v>0</v>
      </c>
      <c r="AR22" s="197">
        <v>11.27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18.329999999999998</v>
      </c>
      <c r="H23" s="197">
        <v>0</v>
      </c>
      <c r="I23" s="197">
        <v>0</v>
      </c>
      <c r="J23" s="197">
        <v>21.52</v>
      </c>
      <c r="K23" s="197">
        <v>0.31</v>
      </c>
      <c r="L23" s="197">
        <v>12.84</v>
      </c>
      <c r="M23" s="197">
        <v>0.94</v>
      </c>
      <c r="N23" s="197">
        <v>1.21</v>
      </c>
      <c r="O23" s="197">
        <v>0</v>
      </c>
      <c r="P23" s="197">
        <v>0</v>
      </c>
      <c r="Q23" s="197">
        <v>0.2</v>
      </c>
      <c r="R23" s="197">
        <v>2.25</v>
      </c>
      <c r="S23" s="197">
        <v>0.27</v>
      </c>
      <c r="T23" s="197">
        <v>0</v>
      </c>
      <c r="U23" s="197">
        <v>2.14</v>
      </c>
      <c r="V23" s="197">
        <v>7.0000000000000007E-2</v>
      </c>
      <c r="W23" s="197">
        <v>0.13</v>
      </c>
      <c r="X23" s="197">
        <v>1.51</v>
      </c>
      <c r="Y23" s="197">
        <v>0</v>
      </c>
      <c r="Z23" s="197">
        <v>2.59</v>
      </c>
      <c r="AA23" s="197">
        <v>0.78</v>
      </c>
      <c r="AB23" s="197">
        <v>0</v>
      </c>
      <c r="AC23" s="197">
        <v>0.46</v>
      </c>
      <c r="AD23" s="197">
        <v>8.9</v>
      </c>
      <c r="AE23" s="197">
        <v>0</v>
      </c>
      <c r="AF23" s="197">
        <v>0</v>
      </c>
      <c r="AG23" s="197">
        <v>0</v>
      </c>
      <c r="AH23" s="197">
        <v>0</v>
      </c>
      <c r="AI23" s="197">
        <v>9.64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26.46</v>
      </c>
      <c r="AP23" s="197">
        <v>0</v>
      </c>
      <c r="AQ23" s="197">
        <v>0</v>
      </c>
      <c r="AR23" s="197">
        <v>11.27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18.329999999999998</v>
      </c>
      <c r="H24" s="197">
        <v>0</v>
      </c>
      <c r="I24" s="197">
        <v>0</v>
      </c>
      <c r="J24" s="197">
        <v>21.52</v>
      </c>
      <c r="K24" s="197">
        <v>0.31</v>
      </c>
      <c r="L24" s="197">
        <v>12.84</v>
      </c>
      <c r="M24" s="197">
        <v>0.94</v>
      </c>
      <c r="N24" s="197">
        <v>1.21</v>
      </c>
      <c r="O24" s="197">
        <v>0</v>
      </c>
      <c r="P24" s="197">
        <v>0</v>
      </c>
      <c r="Q24" s="197">
        <v>0.2</v>
      </c>
      <c r="R24" s="197">
        <v>2.25</v>
      </c>
      <c r="S24" s="197">
        <v>0.27</v>
      </c>
      <c r="T24" s="197">
        <v>0</v>
      </c>
      <c r="U24" s="197">
        <v>2.14</v>
      </c>
      <c r="V24" s="197">
        <v>7.0000000000000007E-2</v>
      </c>
      <c r="W24" s="197">
        <v>0.13</v>
      </c>
      <c r="X24" s="197">
        <v>1.51</v>
      </c>
      <c r="Y24" s="197">
        <v>0</v>
      </c>
      <c r="Z24" s="197">
        <v>2.59</v>
      </c>
      <c r="AA24" s="197">
        <v>0.78</v>
      </c>
      <c r="AB24" s="197">
        <v>0</v>
      </c>
      <c r="AC24" s="197">
        <v>0.46</v>
      </c>
      <c r="AD24" s="197">
        <v>8.9</v>
      </c>
      <c r="AE24" s="197">
        <v>0</v>
      </c>
      <c r="AF24" s="197">
        <v>0</v>
      </c>
      <c r="AG24" s="197">
        <v>0</v>
      </c>
      <c r="AH24" s="197">
        <v>0</v>
      </c>
      <c r="AI24" s="197">
        <v>9.64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26.46</v>
      </c>
      <c r="AP24" s="197">
        <v>0</v>
      </c>
      <c r="AQ24" s="197">
        <v>0</v>
      </c>
      <c r="AR24" s="197">
        <v>11.27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18.329999999999998</v>
      </c>
      <c r="H25" s="197">
        <v>0</v>
      </c>
      <c r="I25" s="197">
        <v>0</v>
      </c>
      <c r="J25" s="197">
        <v>21.52</v>
      </c>
      <c r="K25" s="197">
        <v>0.31</v>
      </c>
      <c r="L25" s="197">
        <v>12.84</v>
      </c>
      <c r="M25" s="197">
        <v>0.94</v>
      </c>
      <c r="N25" s="197">
        <v>1.21</v>
      </c>
      <c r="O25" s="197">
        <v>0</v>
      </c>
      <c r="P25" s="197">
        <v>0</v>
      </c>
      <c r="Q25" s="197">
        <v>0.2</v>
      </c>
      <c r="R25" s="197">
        <v>2.94</v>
      </c>
      <c r="S25" s="197">
        <v>0.27</v>
      </c>
      <c r="T25" s="197">
        <v>0</v>
      </c>
      <c r="U25" s="197">
        <v>2.14</v>
      </c>
      <c r="V25" s="197">
        <v>7.0000000000000007E-2</v>
      </c>
      <c r="W25" s="197">
        <v>0.13</v>
      </c>
      <c r="X25" s="197">
        <v>1.51</v>
      </c>
      <c r="Y25" s="197">
        <v>0</v>
      </c>
      <c r="Z25" s="197">
        <v>2.59</v>
      </c>
      <c r="AA25" s="197">
        <v>0.78</v>
      </c>
      <c r="AB25" s="197">
        <v>0</v>
      </c>
      <c r="AC25" s="197">
        <v>0.46</v>
      </c>
      <c r="AD25" s="197">
        <v>8.9</v>
      </c>
      <c r="AE25" s="197">
        <v>0</v>
      </c>
      <c r="AF25" s="197">
        <v>0</v>
      </c>
      <c r="AG25" s="197">
        <v>0</v>
      </c>
      <c r="AH25" s="197">
        <v>0</v>
      </c>
      <c r="AI25" s="197">
        <v>9.64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26.46</v>
      </c>
      <c r="AP25" s="197">
        <v>0</v>
      </c>
      <c r="AQ25" s="197">
        <v>0</v>
      </c>
      <c r="AR25" s="197">
        <v>11.27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18.329999999999998</v>
      </c>
      <c r="H26" s="197">
        <v>0</v>
      </c>
      <c r="I26" s="197">
        <v>0</v>
      </c>
      <c r="J26" s="197">
        <v>21.52</v>
      </c>
      <c r="K26" s="197">
        <v>0.31</v>
      </c>
      <c r="L26" s="197">
        <v>12.84</v>
      </c>
      <c r="M26" s="197">
        <v>0.94</v>
      </c>
      <c r="N26" s="197">
        <v>1.21</v>
      </c>
      <c r="O26" s="197">
        <v>0</v>
      </c>
      <c r="P26" s="197">
        <v>0</v>
      </c>
      <c r="Q26" s="197">
        <v>0.2</v>
      </c>
      <c r="R26" s="197">
        <v>2.94</v>
      </c>
      <c r="S26" s="197">
        <v>0.27</v>
      </c>
      <c r="T26" s="197">
        <v>0</v>
      </c>
      <c r="U26" s="197">
        <v>2.14</v>
      </c>
      <c r="V26" s="197">
        <v>7.0000000000000007E-2</v>
      </c>
      <c r="W26" s="197">
        <v>0.13</v>
      </c>
      <c r="X26" s="197">
        <v>1.51</v>
      </c>
      <c r="Y26" s="197">
        <v>0</v>
      </c>
      <c r="Z26" s="197">
        <v>2.59</v>
      </c>
      <c r="AA26" s="197">
        <v>0.78</v>
      </c>
      <c r="AB26" s="197">
        <v>0</v>
      </c>
      <c r="AC26" s="197">
        <v>0.46</v>
      </c>
      <c r="AD26" s="197">
        <v>8.9</v>
      </c>
      <c r="AE26" s="197">
        <v>0</v>
      </c>
      <c r="AF26" s="197">
        <v>0</v>
      </c>
      <c r="AG26" s="197">
        <v>0</v>
      </c>
      <c r="AH26" s="197">
        <v>0</v>
      </c>
      <c r="AI26" s="197">
        <v>9.64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26.46</v>
      </c>
      <c r="AP26" s="197">
        <v>0</v>
      </c>
      <c r="AQ26" s="197">
        <v>0</v>
      </c>
      <c r="AR26" s="197">
        <v>10.95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18.329999999999998</v>
      </c>
      <c r="H27" s="197">
        <v>0</v>
      </c>
      <c r="I27" s="197">
        <v>0</v>
      </c>
      <c r="J27" s="197">
        <v>21.52</v>
      </c>
      <c r="K27" s="197">
        <v>0.31</v>
      </c>
      <c r="L27" s="197">
        <v>12.84</v>
      </c>
      <c r="M27" s="197">
        <v>0.94</v>
      </c>
      <c r="N27" s="197">
        <v>1.21</v>
      </c>
      <c r="O27" s="197">
        <v>0</v>
      </c>
      <c r="P27" s="197">
        <v>0</v>
      </c>
      <c r="Q27" s="197">
        <v>0.21</v>
      </c>
      <c r="R27" s="197">
        <v>2.94</v>
      </c>
      <c r="S27" s="197">
        <v>0.27</v>
      </c>
      <c r="T27" s="197">
        <v>0</v>
      </c>
      <c r="U27" s="197">
        <v>2.14</v>
      </c>
      <c r="V27" s="197">
        <v>7.0000000000000007E-2</v>
      </c>
      <c r="W27" s="197">
        <v>0.13</v>
      </c>
      <c r="X27" s="197">
        <v>1.51</v>
      </c>
      <c r="Y27" s="197">
        <v>0</v>
      </c>
      <c r="Z27" s="197">
        <v>2.59</v>
      </c>
      <c r="AA27" s="197">
        <v>0.78</v>
      </c>
      <c r="AB27" s="197">
        <v>0</v>
      </c>
      <c r="AC27" s="197">
        <v>0.46</v>
      </c>
      <c r="AD27" s="197">
        <v>8.9</v>
      </c>
      <c r="AE27" s="197">
        <v>0</v>
      </c>
      <c r="AF27" s="197">
        <v>0</v>
      </c>
      <c r="AG27" s="197">
        <v>0</v>
      </c>
      <c r="AH27" s="197">
        <v>0</v>
      </c>
      <c r="AI27" s="197">
        <v>9.64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26.46</v>
      </c>
      <c r="AP27" s="197">
        <v>0</v>
      </c>
      <c r="AQ27" s="197">
        <v>0</v>
      </c>
      <c r="AR27" s="197">
        <v>10.95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18.329999999999998</v>
      </c>
      <c r="H28" s="197">
        <v>0</v>
      </c>
      <c r="I28" s="197">
        <v>0</v>
      </c>
      <c r="J28" s="197">
        <v>21.52</v>
      </c>
      <c r="K28" s="197">
        <v>0.31</v>
      </c>
      <c r="L28" s="197">
        <v>12.84</v>
      </c>
      <c r="M28" s="197">
        <v>0.94</v>
      </c>
      <c r="N28" s="197">
        <v>1.21</v>
      </c>
      <c r="O28" s="197">
        <v>0</v>
      </c>
      <c r="P28" s="197">
        <v>0</v>
      </c>
      <c r="Q28" s="197">
        <v>0.21</v>
      </c>
      <c r="R28" s="197">
        <v>3.62</v>
      </c>
      <c r="S28" s="197">
        <v>0.27</v>
      </c>
      <c r="T28" s="197">
        <v>0</v>
      </c>
      <c r="U28" s="197">
        <v>2.14</v>
      </c>
      <c r="V28" s="197">
        <v>7.0000000000000007E-2</v>
      </c>
      <c r="W28" s="197">
        <v>0.13</v>
      </c>
      <c r="X28" s="197">
        <v>1.51</v>
      </c>
      <c r="Y28" s="197">
        <v>0</v>
      </c>
      <c r="Z28" s="197">
        <v>2.59</v>
      </c>
      <c r="AA28" s="197">
        <v>0.78</v>
      </c>
      <c r="AB28" s="197">
        <v>0</v>
      </c>
      <c r="AC28" s="197">
        <v>0.46</v>
      </c>
      <c r="AD28" s="197">
        <v>8.9</v>
      </c>
      <c r="AE28" s="197">
        <v>0</v>
      </c>
      <c r="AF28" s="197">
        <v>0</v>
      </c>
      <c r="AG28" s="197">
        <v>0</v>
      </c>
      <c r="AH28" s="197">
        <v>0</v>
      </c>
      <c r="AI28" s="197">
        <v>9.64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26.46</v>
      </c>
      <c r="AP28" s="197">
        <v>0</v>
      </c>
      <c r="AQ28" s="197">
        <v>0</v>
      </c>
      <c r="AR28" s="197">
        <v>10.95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18.329999999999998</v>
      </c>
      <c r="H29" s="197">
        <v>0</v>
      </c>
      <c r="I29" s="197">
        <v>0</v>
      </c>
      <c r="J29" s="197">
        <v>21.52</v>
      </c>
      <c r="K29" s="197">
        <v>0.31</v>
      </c>
      <c r="L29" s="197">
        <v>12.84</v>
      </c>
      <c r="M29" s="197">
        <v>0.94</v>
      </c>
      <c r="N29" s="197">
        <v>1.21</v>
      </c>
      <c r="O29" s="197">
        <v>0</v>
      </c>
      <c r="P29" s="197">
        <v>0</v>
      </c>
      <c r="Q29" s="197">
        <v>0.21</v>
      </c>
      <c r="R29" s="197">
        <v>3.62</v>
      </c>
      <c r="S29" s="197">
        <v>0.27</v>
      </c>
      <c r="T29" s="197">
        <v>0</v>
      </c>
      <c r="U29" s="197">
        <v>2.14</v>
      </c>
      <c r="V29" s="197">
        <v>7.0000000000000007E-2</v>
      </c>
      <c r="W29" s="197">
        <v>0.13</v>
      </c>
      <c r="X29" s="197">
        <v>1.51</v>
      </c>
      <c r="Y29" s="197">
        <v>0</v>
      </c>
      <c r="Z29" s="197">
        <v>2.59</v>
      </c>
      <c r="AA29" s="197">
        <v>0.78</v>
      </c>
      <c r="AB29" s="197">
        <v>0</v>
      </c>
      <c r="AC29" s="197">
        <v>0.46</v>
      </c>
      <c r="AD29" s="197">
        <v>8.9</v>
      </c>
      <c r="AE29" s="197">
        <v>0</v>
      </c>
      <c r="AF29" s="197">
        <v>0</v>
      </c>
      <c r="AG29" s="197">
        <v>0</v>
      </c>
      <c r="AH29" s="197">
        <v>0</v>
      </c>
      <c r="AI29" s="197">
        <v>9.64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26.46</v>
      </c>
      <c r="AP29" s="197">
        <v>0</v>
      </c>
      <c r="AQ29" s="197">
        <v>0</v>
      </c>
      <c r="AR29" s="197">
        <v>10.95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18.329999999999998</v>
      </c>
      <c r="H30" s="197">
        <v>0</v>
      </c>
      <c r="I30" s="197">
        <v>0</v>
      </c>
      <c r="J30" s="197">
        <v>21.52</v>
      </c>
      <c r="K30" s="197">
        <v>0.31</v>
      </c>
      <c r="L30" s="197">
        <v>12.84</v>
      </c>
      <c r="M30" s="197">
        <v>0.94</v>
      </c>
      <c r="N30" s="197">
        <v>1.21</v>
      </c>
      <c r="O30" s="197">
        <v>0</v>
      </c>
      <c r="P30" s="197">
        <v>0</v>
      </c>
      <c r="Q30" s="197">
        <v>0.21</v>
      </c>
      <c r="R30" s="197">
        <v>4.3600000000000003</v>
      </c>
      <c r="S30" s="197">
        <v>0.27</v>
      </c>
      <c r="T30" s="197">
        <v>0</v>
      </c>
      <c r="U30" s="197">
        <v>2.14</v>
      </c>
      <c r="V30" s="197">
        <v>7.0000000000000007E-2</v>
      </c>
      <c r="W30" s="197">
        <v>0.13</v>
      </c>
      <c r="X30" s="197">
        <v>1.51</v>
      </c>
      <c r="Y30" s="197">
        <v>0</v>
      </c>
      <c r="Z30" s="197">
        <v>2.59</v>
      </c>
      <c r="AA30" s="197">
        <v>0.78</v>
      </c>
      <c r="AB30" s="197">
        <v>0</v>
      </c>
      <c r="AC30" s="197">
        <v>0.46</v>
      </c>
      <c r="AD30" s="197">
        <v>8.9</v>
      </c>
      <c r="AE30" s="197">
        <v>0</v>
      </c>
      <c r="AF30" s="197">
        <v>0</v>
      </c>
      <c r="AG30" s="197">
        <v>0</v>
      </c>
      <c r="AH30" s="197">
        <v>0</v>
      </c>
      <c r="AI30" s="197">
        <v>9.64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26.46</v>
      </c>
      <c r="AP30" s="197">
        <v>0</v>
      </c>
      <c r="AQ30" s="197">
        <v>0</v>
      </c>
      <c r="AR30" s="197">
        <v>10.95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18.329999999999998</v>
      </c>
      <c r="H31" s="197">
        <v>0</v>
      </c>
      <c r="I31" s="197">
        <v>0</v>
      </c>
      <c r="J31" s="197">
        <v>21.52</v>
      </c>
      <c r="K31" s="197">
        <v>0.31</v>
      </c>
      <c r="L31" s="197">
        <v>12.84</v>
      </c>
      <c r="M31" s="197">
        <v>0.94</v>
      </c>
      <c r="N31" s="197">
        <v>1.21</v>
      </c>
      <c r="O31" s="197">
        <v>0</v>
      </c>
      <c r="P31" s="197">
        <v>0</v>
      </c>
      <c r="Q31" s="197">
        <v>0.21</v>
      </c>
      <c r="R31" s="197">
        <v>5.74</v>
      </c>
      <c r="S31" s="197">
        <v>0.27</v>
      </c>
      <c r="T31" s="197">
        <v>0</v>
      </c>
      <c r="U31" s="197">
        <v>2.14</v>
      </c>
      <c r="V31" s="197">
        <v>7.0000000000000007E-2</v>
      </c>
      <c r="W31" s="197">
        <v>0.13</v>
      </c>
      <c r="X31" s="197">
        <v>1.51</v>
      </c>
      <c r="Y31" s="197">
        <v>0</v>
      </c>
      <c r="Z31" s="197">
        <v>2.59</v>
      </c>
      <c r="AA31" s="197">
        <v>0.78</v>
      </c>
      <c r="AB31" s="197">
        <v>0</v>
      </c>
      <c r="AC31" s="197">
        <v>0.46</v>
      </c>
      <c r="AD31" s="197">
        <v>8.9</v>
      </c>
      <c r="AE31" s="197">
        <v>0</v>
      </c>
      <c r="AF31" s="197">
        <v>0</v>
      </c>
      <c r="AG31" s="197">
        <v>0</v>
      </c>
      <c r="AH31" s="197">
        <v>0</v>
      </c>
      <c r="AI31" s="197">
        <v>9.64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26.46</v>
      </c>
      <c r="AP31" s="197">
        <v>0</v>
      </c>
      <c r="AQ31" s="197">
        <v>0</v>
      </c>
      <c r="AR31" s="197">
        <v>10.95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18.329999999999998</v>
      </c>
      <c r="H32" s="197">
        <v>0</v>
      </c>
      <c r="I32" s="197">
        <v>0</v>
      </c>
      <c r="J32" s="197">
        <v>21.52</v>
      </c>
      <c r="K32" s="197">
        <v>0.31</v>
      </c>
      <c r="L32" s="197">
        <v>12.84</v>
      </c>
      <c r="M32" s="197">
        <v>0.94</v>
      </c>
      <c r="N32" s="197">
        <v>1.21</v>
      </c>
      <c r="O32" s="197">
        <v>0</v>
      </c>
      <c r="P32" s="197">
        <v>0</v>
      </c>
      <c r="Q32" s="197">
        <v>0.21</v>
      </c>
      <c r="R32" s="197">
        <v>5.74</v>
      </c>
      <c r="S32" s="197">
        <v>0.27</v>
      </c>
      <c r="T32" s="197">
        <v>0</v>
      </c>
      <c r="U32" s="197">
        <v>2.14</v>
      </c>
      <c r="V32" s="197">
        <v>7.0000000000000007E-2</v>
      </c>
      <c r="W32" s="197">
        <v>0.13</v>
      </c>
      <c r="X32" s="197">
        <v>1.51</v>
      </c>
      <c r="Y32" s="197">
        <v>0</v>
      </c>
      <c r="Z32" s="197">
        <v>2.59</v>
      </c>
      <c r="AA32" s="197">
        <v>0.78</v>
      </c>
      <c r="AB32" s="197">
        <v>0</v>
      </c>
      <c r="AC32" s="197">
        <v>0.46</v>
      </c>
      <c r="AD32" s="197">
        <v>8.9</v>
      </c>
      <c r="AE32" s="197">
        <v>0</v>
      </c>
      <c r="AF32" s="197">
        <v>0</v>
      </c>
      <c r="AG32" s="197">
        <v>0</v>
      </c>
      <c r="AH32" s="197">
        <v>0</v>
      </c>
      <c r="AI32" s="197">
        <v>9.64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26.46</v>
      </c>
      <c r="AP32" s="197">
        <v>0</v>
      </c>
      <c r="AQ32" s="197">
        <v>0</v>
      </c>
      <c r="AR32" s="197">
        <v>10.95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18.329999999999998</v>
      </c>
      <c r="H33" s="197">
        <v>0</v>
      </c>
      <c r="I33" s="197">
        <v>0</v>
      </c>
      <c r="J33" s="197">
        <v>21.52</v>
      </c>
      <c r="K33" s="197">
        <v>0.31</v>
      </c>
      <c r="L33" s="197">
        <v>12.84</v>
      </c>
      <c r="M33" s="197">
        <v>0.94</v>
      </c>
      <c r="N33" s="197">
        <v>1.21</v>
      </c>
      <c r="O33" s="197">
        <v>0</v>
      </c>
      <c r="P33" s="197">
        <v>0</v>
      </c>
      <c r="Q33" s="197">
        <v>0.2</v>
      </c>
      <c r="R33" s="197">
        <v>6.73</v>
      </c>
      <c r="S33" s="197">
        <v>0</v>
      </c>
      <c r="T33" s="197">
        <v>0</v>
      </c>
      <c r="U33" s="197">
        <v>2.14</v>
      </c>
      <c r="V33" s="197">
        <v>7.0000000000000007E-2</v>
      </c>
      <c r="W33" s="197">
        <v>0.13</v>
      </c>
      <c r="X33" s="197">
        <v>1.51</v>
      </c>
      <c r="Y33" s="197">
        <v>0</v>
      </c>
      <c r="Z33" s="197">
        <v>2.59</v>
      </c>
      <c r="AA33" s="197">
        <v>0.78</v>
      </c>
      <c r="AB33" s="197">
        <v>0</v>
      </c>
      <c r="AC33" s="197">
        <v>0.46</v>
      </c>
      <c r="AD33" s="197">
        <v>8.9</v>
      </c>
      <c r="AE33" s="197">
        <v>0</v>
      </c>
      <c r="AF33" s="197">
        <v>0</v>
      </c>
      <c r="AG33" s="197">
        <v>0</v>
      </c>
      <c r="AH33" s="197">
        <v>0</v>
      </c>
      <c r="AI33" s="197">
        <v>9.64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26.46</v>
      </c>
      <c r="AP33" s="197">
        <v>0</v>
      </c>
      <c r="AQ33" s="197">
        <v>0</v>
      </c>
      <c r="AR33" s="197">
        <v>10.95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18.329999999999998</v>
      </c>
      <c r="H34" s="197">
        <v>0</v>
      </c>
      <c r="I34" s="197">
        <v>0</v>
      </c>
      <c r="J34" s="197">
        <v>21.52</v>
      </c>
      <c r="K34" s="197">
        <v>0.31</v>
      </c>
      <c r="L34" s="197">
        <v>12.84</v>
      </c>
      <c r="M34" s="197">
        <v>0.94</v>
      </c>
      <c r="N34" s="197">
        <v>1.21</v>
      </c>
      <c r="O34" s="197">
        <v>0</v>
      </c>
      <c r="P34" s="197">
        <v>0</v>
      </c>
      <c r="Q34" s="197">
        <v>0.2</v>
      </c>
      <c r="R34" s="197">
        <v>6.73</v>
      </c>
      <c r="S34" s="197">
        <v>0.27</v>
      </c>
      <c r="T34" s="197">
        <v>0</v>
      </c>
      <c r="U34" s="197">
        <v>2.14</v>
      </c>
      <c r="V34" s="197">
        <v>7.0000000000000007E-2</v>
      </c>
      <c r="W34" s="197">
        <v>0.13</v>
      </c>
      <c r="X34" s="197">
        <v>1.51</v>
      </c>
      <c r="Y34" s="197">
        <v>0</v>
      </c>
      <c r="Z34" s="197">
        <v>2.59</v>
      </c>
      <c r="AA34" s="197">
        <v>0.78</v>
      </c>
      <c r="AB34" s="197">
        <v>0</v>
      </c>
      <c r="AC34" s="197">
        <v>0.46</v>
      </c>
      <c r="AD34" s="197">
        <v>8.9</v>
      </c>
      <c r="AE34" s="197">
        <v>0</v>
      </c>
      <c r="AF34" s="197">
        <v>0</v>
      </c>
      <c r="AG34" s="197">
        <v>0</v>
      </c>
      <c r="AH34" s="197">
        <v>0</v>
      </c>
      <c r="AI34" s="197">
        <v>9.64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26.46</v>
      </c>
      <c r="AP34" s="197">
        <v>0</v>
      </c>
      <c r="AQ34" s="197">
        <v>0</v>
      </c>
      <c r="AR34" s="197">
        <v>10.95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18.329999999999998</v>
      </c>
      <c r="H35" s="197">
        <v>0</v>
      </c>
      <c r="I35" s="197">
        <v>0</v>
      </c>
      <c r="J35" s="197">
        <v>21.52</v>
      </c>
      <c r="K35" s="197">
        <v>0.31</v>
      </c>
      <c r="L35" s="197">
        <v>12.84</v>
      </c>
      <c r="M35" s="197">
        <v>0.94</v>
      </c>
      <c r="N35" s="197">
        <v>1.21</v>
      </c>
      <c r="O35" s="197">
        <v>0</v>
      </c>
      <c r="P35" s="197">
        <v>1.42</v>
      </c>
      <c r="Q35" s="197">
        <v>0.2</v>
      </c>
      <c r="R35" s="197">
        <v>6.73</v>
      </c>
      <c r="S35" s="197">
        <v>0.27</v>
      </c>
      <c r="T35" s="197">
        <v>0</v>
      </c>
      <c r="U35" s="197">
        <v>2.14</v>
      </c>
      <c r="V35" s="197">
        <v>7.0000000000000007E-2</v>
      </c>
      <c r="W35" s="197">
        <v>0.13</v>
      </c>
      <c r="X35" s="197">
        <v>1.51</v>
      </c>
      <c r="Y35" s="197">
        <v>0</v>
      </c>
      <c r="Z35" s="197">
        <v>2.59</v>
      </c>
      <c r="AA35" s="197">
        <v>0.78</v>
      </c>
      <c r="AB35" s="197">
        <v>0</v>
      </c>
      <c r="AC35" s="197">
        <v>0.46</v>
      </c>
      <c r="AD35" s="197">
        <v>8.9</v>
      </c>
      <c r="AE35" s="197">
        <v>0</v>
      </c>
      <c r="AF35" s="197">
        <v>0</v>
      </c>
      <c r="AG35" s="197">
        <v>0</v>
      </c>
      <c r="AH35" s="197">
        <v>0</v>
      </c>
      <c r="AI35" s="197">
        <v>9.64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26.46</v>
      </c>
      <c r="AP35" s="197">
        <v>0</v>
      </c>
      <c r="AQ35" s="197">
        <v>0</v>
      </c>
      <c r="AR35" s="197">
        <v>10.63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18.329999999999998</v>
      </c>
      <c r="H36" s="197">
        <v>0</v>
      </c>
      <c r="I36" s="197">
        <v>0</v>
      </c>
      <c r="J36" s="197">
        <v>21.52</v>
      </c>
      <c r="K36" s="197">
        <v>0.31</v>
      </c>
      <c r="L36" s="197">
        <v>12.84</v>
      </c>
      <c r="M36" s="197">
        <v>0.94</v>
      </c>
      <c r="N36" s="197">
        <v>1.21</v>
      </c>
      <c r="O36" s="197">
        <v>0</v>
      </c>
      <c r="P36" s="197">
        <v>1.42</v>
      </c>
      <c r="Q36" s="197">
        <v>0.2</v>
      </c>
      <c r="R36" s="197">
        <v>6.73</v>
      </c>
      <c r="S36" s="197">
        <v>0.27</v>
      </c>
      <c r="T36" s="197">
        <v>0</v>
      </c>
      <c r="U36" s="197">
        <v>2.14</v>
      </c>
      <c r="V36" s="197">
        <v>7.0000000000000007E-2</v>
      </c>
      <c r="W36" s="197">
        <v>0.13</v>
      </c>
      <c r="X36" s="197">
        <v>1.51</v>
      </c>
      <c r="Y36" s="197">
        <v>0</v>
      </c>
      <c r="Z36" s="197">
        <v>2.59</v>
      </c>
      <c r="AA36" s="197">
        <v>0.78</v>
      </c>
      <c r="AB36" s="197">
        <v>0</v>
      </c>
      <c r="AC36" s="197">
        <v>0.46</v>
      </c>
      <c r="AD36" s="197">
        <v>8.9</v>
      </c>
      <c r="AE36" s="197">
        <v>0</v>
      </c>
      <c r="AF36" s="197">
        <v>0</v>
      </c>
      <c r="AG36" s="197">
        <v>0</v>
      </c>
      <c r="AH36" s="197">
        <v>0</v>
      </c>
      <c r="AI36" s="197">
        <v>9.64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26.46</v>
      </c>
      <c r="AP36" s="197">
        <v>0</v>
      </c>
      <c r="AQ36" s="197">
        <v>0</v>
      </c>
      <c r="AR36" s="197">
        <v>10.63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18.329999999999998</v>
      </c>
      <c r="H37" s="197">
        <v>0</v>
      </c>
      <c r="I37" s="197">
        <v>0</v>
      </c>
      <c r="J37" s="197">
        <v>21.52</v>
      </c>
      <c r="K37" s="197">
        <v>0.31</v>
      </c>
      <c r="L37" s="197">
        <v>12.84</v>
      </c>
      <c r="M37" s="197">
        <v>0.94</v>
      </c>
      <c r="N37" s="197">
        <v>1.21</v>
      </c>
      <c r="O37" s="197">
        <v>0</v>
      </c>
      <c r="P37" s="197">
        <v>1.42</v>
      </c>
      <c r="Q37" s="197">
        <v>0.2</v>
      </c>
      <c r="R37" s="197">
        <v>6.73</v>
      </c>
      <c r="S37" s="197">
        <v>0.27</v>
      </c>
      <c r="T37" s="197">
        <v>0</v>
      </c>
      <c r="U37" s="197">
        <v>2.14</v>
      </c>
      <c r="V37" s="197">
        <v>7.0000000000000007E-2</v>
      </c>
      <c r="W37" s="197">
        <v>0.13</v>
      </c>
      <c r="X37" s="197">
        <v>1.51</v>
      </c>
      <c r="Y37" s="197">
        <v>0</v>
      </c>
      <c r="Z37" s="197">
        <v>2.59</v>
      </c>
      <c r="AA37" s="197">
        <v>0.78</v>
      </c>
      <c r="AB37" s="197">
        <v>0</v>
      </c>
      <c r="AC37" s="197">
        <v>0.46</v>
      </c>
      <c r="AD37" s="197">
        <v>8.9</v>
      </c>
      <c r="AE37" s="197">
        <v>0</v>
      </c>
      <c r="AF37" s="197">
        <v>0</v>
      </c>
      <c r="AG37" s="197">
        <v>0</v>
      </c>
      <c r="AH37" s="197">
        <v>0</v>
      </c>
      <c r="AI37" s="197">
        <v>9.64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46.46</v>
      </c>
      <c r="AP37" s="197">
        <v>0</v>
      </c>
      <c r="AQ37" s="197">
        <v>0</v>
      </c>
      <c r="AR37" s="197">
        <v>10.63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18.329999999999998</v>
      </c>
      <c r="H38" s="197">
        <v>0</v>
      </c>
      <c r="I38" s="197">
        <v>0</v>
      </c>
      <c r="J38" s="197">
        <v>21.52</v>
      </c>
      <c r="K38" s="197">
        <v>0.31</v>
      </c>
      <c r="L38" s="197">
        <v>12.84</v>
      </c>
      <c r="M38" s="197">
        <v>0.94</v>
      </c>
      <c r="N38" s="197">
        <v>1.21</v>
      </c>
      <c r="O38" s="197">
        <v>0</v>
      </c>
      <c r="P38" s="197">
        <v>1.42</v>
      </c>
      <c r="Q38" s="197">
        <v>0.2</v>
      </c>
      <c r="R38" s="197">
        <v>6.73</v>
      </c>
      <c r="S38" s="197">
        <v>0.27</v>
      </c>
      <c r="T38" s="197">
        <v>0</v>
      </c>
      <c r="U38" s="197">
        <v>2.14</v>
      </c>
      <c r="V38" s="197">
        <v>7.0000000000000007E-2</v>
      </c>
      <c r="W38" s="197">
        <v>0.13</v>
      </c>
      <c r="X38" s="197">
        <v>1.51</v>
      </c>
      <c r="Y38" s="197">
        <v>0</v>
      </c>
      <c r="Z38" s="197">
        <v>2.59</v>
      </c>
      <c r="AA38" s="197">
        <v>0.78</v>
      </c>
      <c r="AB38" s="197">
        <v>0</v>
      </c>
      <c r="AC38" s="197">
        <v>0.46</v>
      </c>
      <c r="AD38" s="197">
        <v>8.9</v>
      </c>
      <c r="AE38" s="197">
        <v>0</v>
      </c>
      <c r="AF38" s="197">
        <v>0</v>
      </c>
      <c r="AG38" s="197">
        <v>0</v>
      </c>
      <c r="AH38" s="197">
        <v>0</v>
      </c>
      <c r="AI38" s="197">
        <v>9.64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46.46</v>
      </c>
      <c r="AP38" s="197">
        <v>0</v>
      </c>
      <c r="AQ38" s="197">
        <v>0</v>
      </c>
      <c r="AR38" s="197">
        <v>10.63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18.329999999999998</v>
      </c>
      <c r="H39" s="197">
        <v>0</v>
      </c>
      <c r="I39" s="197">
        <v>0</v>
      </c>
      <c r="J39" s="197">
        <v>21.52</v>
      </c>
      <c r="K39" s="197">
        <v>0.31</v>
      </c>
      <c r="L39" s="197">
        <v>12.84</v>
      </c>
      <c r="M39" s="197">
        <v>0.94</v>
      </c>
      <c r="N39" s="197">
        <v>1.21</v>
      </c>
      <c r="O39" s="197">
        <v>0</v>
      </c>
      <c r="P39" s="197">
        <v>1.42</v>
      </c>
      <c r="Q39" s="197">
        <v>6.13</v>
      </c>
      <c r="R39" s="197">
        <v>6.8</v>
      </c>
      <c r="S39" s="197">
        <v>6.85</v>
      </c>
      <c r="T39" s="197">
        <v>0</v>
      </c>
      <c r="U39" s="197">
        <v>2.14</v>
      </c>
      <c r="V39" s="197">
        <v>7.0000000000000007E-2</v>
      </c>
      <c r="W39" s="197">
        <v>0.36</v>
      </c>
      <c r="X39" s="197">
        <v>1.51</v>
      </c>
      <c r="Y39" s="197">
        <v>0</v>
      </c>
      <c r="Z39" s="197">
        <v>2.59</v>
      </c>
      <c r="AA39" s="197">
        <v>0.81</v>
      </c>
      <c r="AB39" s="197">
        <v>0</v>
      </c>
      <c r="AC39" s="197">
        <v>0.46</v>
      </c>
      <c r="AD39" s="197">
        <v>8.9</v>
      </c>
      <c r="AE39" s="197">
        <v>0</v>
      </c>
      <c r="AF39" s="197">
        <v>0</v>
      </c>
      <c r="AG39" s="197">
        <v>0</v>
      </c>
      <c r="AH39" s="197">
        <v>0</v>
      </c>
      <c r="AI39" s="197">
        <v>9.64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46.46</v>
      </c>
      <c r="AP39" s="197">
        <v>0</v>
      </c>
      <c r="AQ39" s="197">
        <v>0</v>
      </c>
      <c r="AR39" s="197">
        <v>10.63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18.329999999999998</v>
      </c>
      <c r="H40" s="197">
        <v>0</v>
      </c>
      <c r="I40" s="197">
        <v>0</v>
      </c>
      <c r="J40" s="197">
        <v>21.52</v>
      </c>
      <c r="K40" s="197">
        <v>0.31</v>
      </c>
      <c r="L40" s="197">
        <v>12.84</v>
      </c>
      <c r="M40" s="197">
        <v>0.94</v>
      </c>
      <c r="N40" s="197">
        <v>1.21</v>
      </c>
      <c r="O40" s="197">
        <v>0</v>
      </c>
      <c r="P40" s="197">
        <v>1.42</v>
      </c>
      <c r="Q40" s="197">
        <v>6.13</v>
      </c>
      <c r="R40" s="197">
        <v>6.73</v>
      </c>
      <c r="S40" s="197">
        <v>8.1</v>
      </c>
      <c r="T40" s="197">
        <v>0</v>
      </c>
      <c r="U40" s="197">
        <v>2.14</v>
      </c>
      <c r="V40" s="197">
        <v>7.0000000000000007E-2</v>
      </c>
      <c r="W40" s="197">
        <v>0.36</v>
      </c>
      <c r="X40" s="197">
        <v>1.51</v>
      </c>
      <c r="Y40" s="197">
        <v>0</v>
      </c>
      <c r="Z40" s="197">
        <v>2.59</v>
      </c>
      <c r="AA40" s="197">
        <v>0.81</v>
      </c>
      <c r="AB40" s="197">
        <v>0</v>
      </c>
      <c r="AC40" s="197">
        <v>0.46</v>
      </c>
      <c r="AD40" s="197">
        <v>8.9</v>
      </c>
      <c r="AE40" s="197">
        <v>0</v>
      </c>
      <c r="AF40" s="197">
        <v>0</v>
      </c>
      <c r="AG40" s="197">
        <v>0</v>
      </c>
      <c r="AH40" s="197">
        <v>0</v>
      </c>
      <c r="AI40" s="197">
        <v>9.64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46.46</v>
      </c>
      <c r="AP40" s="197">
        <v>0</v>
      </c>
      <c r="AQ40" s="197">
        <v>0</v>
      </c>
      <c r="AR40" s="197">
        <v>10.63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18.329999999999998</v>
      </c>
      <c r="H41" s="197">
        <v>0</v>
      </c>
      <c r="I41" s="197">
        <v>0</v>
      </c>
      <c r="J41" s="197">
        <v>21.52</v>
      </c>
      <c r="K41" s="197">
        <v>0.28000000000000003</v>
      </c>
      <c r="L41" s="197">
        <v>12.84</v>
      </c>
      <c r="M41" s="197">
        <v>1.21</v>
      </c>
      <c r="N41" s="197">
        <v>1.36</v>
      </c>
      <c r="O41" s="197">
        <v>0</v>
      </c>
      <c r="P41" s="197">
        <v>1.42</v>
      </c>
      <c r="Q41" s="197">
        <v>5.46</v>
      </c>
      <c r="R41" s="197">
        <v>6.73</v>
      </c>
      <c r="S41" s="197">
        <v>7.21</v>
      </c>
      <c r="T41" s="197">
        <v>0</v>
      </c>
      <c r="U41" s="197">
        <v>2.14</v>
      </c>
      <c r="V41" s="197">
        <v>7.0000000000000007E-2</v>
      </c>
      <c r="W41" s="197">
        <v>0.36</v>
      </c>
      <c r="X41" s="197">
        <v>1.51</v>
      </c>
      <c r="Y41" s="197">
        <v>0</v>
      </c>
      <c r="Z41" s="197">
        <v>2.59</v>
      </c>
      <c r="AA41" s="197">
        <v>0.78</v>
      </c>
      <c r="AB41" s="197">
        <v>0</v>
      </c>
      <c r="AC41" s="197">
        <v>0.46</v>
      </c>
      <c r="AD41" s="197">
        <v>8.9</v>
      </c>
      <c r="AE41" s="197">
        <v>0</v>
      </c>
      <c r="AF41" s="197">
        <v>0</v>
      </c>
      <c r="AG41" s="197">
        <v>0</v>
      </c>
      <c r="AH41" s="197">
        <v>0</v>
      </c>
      <c r="AI41" s="197">
        <v>9.64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46.46</v>
      </c>
      <c r="AP41" s="197">
        <v>0</v>
      </c>
      <c r="AQ41" s="197">
        <v>0</v>
      </c>
      <c r="AR41" s="197">
        <v>10.63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18.329999999999998</v>
      </c>
      <c r="H42" s="197">
        <v>0</v>
      </c>
      <c r="I42" s="197">
        <v>0</v>
      </c>
      <c r="J42" s="197">
        <v>21.52</v>
      </c>
      <c r="K42" s="197">
        <v>0.28000000000000003</v>
      </c>
      <c r="L42" s="197">
        <v>12.84</v>
      </c>
      <c r="M42" s="197">
        <v>0.94</v>
      </c>
      <c r="N42" s="197">
        <v>1.21</v>
      </c>
      <c r="O42" s="197">
        <v>0</v>
      </c>
      <c r="P42" s="197">
        <v>1.42</v>
      </c>
      <c r="Q42" s="197">
        <v>5.46</v>
      </c>
      <c r="R42" s="197">
        <v>6.73</v>
      </c>
      <c r="S42" s="197">
        <v>7.21</v>
      </c>
      <c r="T42" s="197">
        <v>0</v>
      </c>
      <c r="U42" s="197">
        <v>2.14</v>
      </c>
      <c r="V42" s="197">
        <v>7.0000000000000007E-2</v>
      </c>
      <c r="W42" s="197">
        <v>0.36</v>
      </c>
      <c r="X42" s="197">
        <v>1.51</v>
      </c>
      <c r="Y42" s="197">
        <v>0</v>
      </c>
      <c r="Z42" s="197">
        <v>2.59</v>
      </c>
      <c r="AA42" s="197">
        <v>0.78</v>
      </c>
      <c r="AB42" s="197">
        <v>0</v>
      </c>
      <c r="AC42" s="197">
        <v>0.46</v>
      </c>
      <c r="AD42" s="197">
        <v>8.9</v>
      </c>
      <c r="AE42" s="197">
        <v>0</v>
      </c>
      <c r="AF42" s="197">
        <v>0</v>
      </c>
      <c r="AG42" s="197">
        <v>0</v>
      </c>
      <c r="AH42" s="197">
        <v>0</v>
      </c>
      <c r="AI42" s="197">
        <v>9.64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46.46</v>
      </c>
      <c r="AP42" s="197">
        <v>0</v>
      </c>
      <c r="AQ42" s="197">
        <v>0</v>
      </c>
      <c r="AR42" s="197">
        <v>10.63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18.329999999999998</v>
      </c>
      <c r="H43" s="197">
        <v>0</v>
      </c>
      <c r="I43" s="197">
        <v>0</v>
      </c>
      <c r="J43" s="197">
        <v>21.52</v>
      </c>
      <c r="K43" s="197">
        <v>0.28000000000000003</v>
      </c>
      <c r="L43" s="197">
        <v>12.84</v>
      </c>
      <c r="M43" s="197">
        <v>0.95</v>
      </c>
      <c r="N43" s="197">
        <v>1.21</v>
      </c>
      <c r="O43" s="197">
        <v>0</v>
      </c>
      <c r="P43" s="197">
        <v>1.42</v>
      </c>
      <c r="Q43" s="197">
        <v>5.46</v>
      </c>
      <c r="R43" s="197">
        <v>6.73</v>
      </c>
      <c r="S43" s="197">
        <v>7.21</v>
      </c>
      <c r="T43" s="197">
        <v>0</v>
      </c>
      <c r="U43" s="197">
        <v>2.14</v>
      </c>
      <c r="V43" s="197">
        <v>0.08</v>
      </c>
      <c r="W43" s="197">
        <v>0.28000000000000003</v>
      </c>
      <c r="X43" s="197">
        <v>1.51</v>
      </c>
      <c r="Y43" s="197">
        <v>0</v>
      </c>
      <c r="Z43" s="197">
        <v>2.59</v>
      </c>
      <c r="AA43" s="197">
        <v>0.78</v>
      </c>
      <c r="AB43" s="197">
        <v>0</v>
      </c>
      <c r="AC43" s="197">
        <v>0.46</v>
      </c>
      <c r="AD43" s="197">
        <v>8.9</v>
      </c>
      <c r="AE43" s="197">
        <v>0</v>
      </c>
      <c r="AF43" s="197">
        <v>0</v>
      </c>
      <c r="AG43" s="197">
        <v>0</v>
      </c>
      <c r="AH43" s="197">
        <v>0</v>
      </c>
      <c r="AI43" s="197">
        <v>9.64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41.02</v>
      </c>
      <c r="AP43" s="197">
        <v>0</v>
      </c>
      <c r="AQ43" s="197">
        <v>0</v>
      </c>
      <c r="AR43" s="197">
        <v>10.31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18.329999999999998</v>
      </c>
      <c r="H44" s="197">
        <v>0</v>
      </c>
      <c r="I44" s="197">
        <v>0</v>
      </c>
      <c r="J44" s="197">
        <v>21.52</v>
      </c>
      <c r="K44" s="197">
        <v>0.28000000000000003</v>
      </c>
      <c r="L44" s="197">
        <v>12.84</v>
      </c>
      <c r="M44" s="197">
        <v>0.94</v>
      </c>
      <c r="N44" s="197">
        <v>1.21</v>
      </c>
      <c r="O44" s="197">
        <v>0</v>
      </c>
      <c r="P44" s="197">
        <v>1.42</v>
      </c>
      <c r="Q44" s="197">
        <v>5.46</v>
      </c>
      <c r="R44" s="197">
        <v>6.73</v>
      </c>
      <c r="S44" s="197">
        <v>7.21</v>
      </c>
      <c r="T44" s="197">
        <v>0</v>
      </c>
      <c r="U44" s="197">
        <v>2.14</v>
      </c>
      <c r="V44" s="197">
        <v>0.08</v>
      </c>
      <c r="W44" s="197">
        <v>0.28000000000000003</v>
      </c>
      <c r="X44" s="197">
        <v>1.51</v>
      </c>
      <c r="Y44" s="197">
        <v>0</v>
      </c>
      <c r="Z44" s="197">
        <v>2.59</v>
      </c>
      <c r="AA44" s="197">
        <v>0.78</v>
      </c>
      <c r="AB44" s="197">
        <v>0</v>
      </c>
      <c r="AC44" s="197">
        <v>0.46</v>
      </c>
      <c r="AD44" s="197">
        <v>8.9</v>
      </c>
      <c r="AE44" s="197">
        <v>0</v>
      </c>
      <c r="AF44" s="197">
        <v>0</v>
      </c>
      <c r="AG44" s="197">
        <v>0</v>
      </c>
      <c r="AH44" s="197">
        <v>0</v>
      </c>
      <c r="AI44" s="197">
        <v>9.64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41.02</v>
      </c>
      <c r="AP44" s="197">
        <v>0</v>
      </c>
      <c r="AQ44" s="197">
        <v>0</v>
      </c>
      <c r="AR44" s="197">
        <v>10.31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18.329999999999998</v>
      </c>
      <c r="H45" s="197">
        <v>0</v>
      </c>
      <c r="I45" s="197">
        <v>0</v>
      </c>
      <c r="J45" s="197">
        <v>21.52</v>
      </c>
      <c r="K45" s="197">
        <v>0.31</v>
      </c>
      <c r="L45" s="197">
        <v>12.84</v>
      </c>
      <c r="M45" s="197">
        <v>0.94</v>
      </c>
      <c r="N45" s="197">
        <v>1.21</v>
      </c>
      <c r="O45" s="197">
        <v>0</v>
      </c>
      <c r="P45" s="197">
        <v>1.42</v>
      </c>
      <c r="Q45" s="197">
        <v>5.46</v>
      </c>
      <c r="R45" s="197">
        <v>6.73</v>
      </c>
      <c r="S45" s="197">
        <v>7.21</v>
      </c>
      <c r="T45" s="197">
        <v>0</v>
      </c>
      <c r="U45" s="197">
        <v>2.14</v>
      </c>
      <c r="V45" s="197">
        <v>0.08</v>
      </c>
      <c r="W45" s="197">
        <v>0.28000000000000003</v>
      </c>
      <c r="X45" s="197">
        <v>1.51</v>
      </c>
      <c r="Y45" s="197">
        <v>0</v>
      </c>
      <c r="Z45" s="197">
        <v>2.59</v>
      </c>
      <c r="AA45" s="197">
        <v>0.78</v>
      </c>
      <c r="AB45" s="197">
        <v>0</v>
      </c>
      <c r="AC45" s="197">
        <v>0.46</v>
      </c>
      <c r="AD45" s="197">
        <v>8.9</v>
      </c>
      <c r="AE45" s="197">
        <v>0</v>
      </c>
      <c r="AF45" s="197">
        <v>0</v>
      </c>
      <c r="AG45" s="197">
        <v>0</v>
      </c>
      <c r="AH45" s="197">
        <v>0</v>
      </c>
      <c r="AI45" s="197">
        <v>9.64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41.02</v>
      </c>
      <c r="AP45" s="197">
        <v>0</v>
      </c>
      <c r="AQ45" s="197">
        <v>0</v>
      </c>
      <c r="AR45" s="197">
        <v>10.31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18.329999999999998</v>
      </c>
      <c r="H46" s="197">
        <v>0</v>
      </c>
      <c r="I46" s="197">
        <v>0</v>
      </c>
      <c r="J46" s="197">
        <v>21.52</v>
      </c>
      <c r="K46" s="197">
        <v>0.3</v>
      </c>
      <c r="L46" s="197">
        <v>12.84</v>
      </c>
      <c r="M46" s="197">
        <v>0.94</v>
      </c>
      <c r="N46" s="197">
        <v>1.21</v>
      </c>
      <c r="O46" s="197">
        <v>0</v>
      </c>
      <c r="P46" s="197">
        <v>1.42</v>
      </c>
      <c r="Q46" s="197">
        <v>6.13</v>
      </c>
      <c r="R46" s="197">
        <v>6.73</v>
      </c>
      <c r="S46" s="197">
        <v>7.21</v>
      </c>
      <c r="T46" s="197">
        <v>0</v>
      </c>
      <c r="U46" s="197">
        <v>2.14</v>
      </c>
      <c r="V46" s="197">
        <v>0.08</v>
      </c>
      <c r="W46" s="197">
        <v>0.28000000000000003</v>
      </c>
      <c r="X46" s="197">
        <v>1.51</v>
      </c>
      <c r="Y46" s="197">
        <v>0</v>
      </c>
      <c r="Z46" s="197">
        <v>2.59</v>
      </c>
      <c r="AA46" s="197">
        <v>0.78</v>
      </c>
      <c r="AB46" s="197">
        <v>0</v>
      </c>
      <c r="AC46" s="197">
        <v>0.46</v>
      </c>
      <c r="AD46" s="197">
        <v>8.9</v>
      </c>
      <c r="AE46" s="197">
        <v>0</v>
      </c>
      <c r="AF46" s="197">
        <v>0</v>
      </c>
      <c r="AG46" s="197">
        <v>0</v>
      </c>
      <c r="AH46" s="197">
        <v>0</v>
      </c>
      <c r="AI46" s="197">
        <v>9.64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41.02</v>
      </c>
      <c r="AP46" s="197">
        <v>0</v>
      </c>
      <c r="AQ46" s="197">
        <v>0</v>
      </c>
      <c r="AR46" s="197">
        <v>10.31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18.329999999999998</v>
      </c>
      <c r="H47" s="197">
        <v>0</v>
      </c>
      <c r="I47" s="197">
        <v>0</v>
      </c>
      <c r="J47" s="197">
        <v>21.52</v>
      </c>
      <c r="K47" s="197">
        <v>0.31</v>
      </c>
      <c r="L47" s="197">
        <v>12.84</v>
      </c>
      <c r="M47" s="197">
        <v>0.94</v>
      </c>
      <c r="N47" s="197">
        <v>1.21</v>
      </c>
      <c r="O47" s="197">
        <v>0</v>
      </c>
      <c r="P47" s="197">
        <v>1.42</v>
      </c>
      <c r="Q47" s="197">
        <v>5.46</v>
      </c>
      <c r="R47" s="197">
        <v>0.31</v>
      </c>
      <c r="S47" s="197">
        <v>7.21</v>
      </c>
      <c r="T47" s="197">
        <v>0</v>
      </c>
      <c r="U47" s="197">
        <v>2.14</v>
      </c>
      <c r="V47" s="197">
        <v>7.0000000000000007E-2</v>
      </c>
      <c r="W47" s="197">
        <v>0.28000000000000003</v>
      </c>
      <c r="X47" s="197">
        <v>1.51</v>
      </c>
      <c r="Y47" s="197">
        <v>0</v>
      </c>
      <c r="Z47" s="197">
        <v>2.59</v>
      </c>
      <c r="AA47" s="197">
        <v>0.78</v>
      </c>
      <c r="AB47" s="197">
        <v>0</v>
      </c>
      <c r="AC47" s="197">
        <v>0.46</v>
      </c>
      <c r="AD47" s="197">
        <v>8.9</v>
      </c>
      <c r="AE47" s="197">
        <v>0</v>
      </c>
      <c r="AF47" s="197">
        <v>0</v>
      </c>
      <c r="AG47" s="197">
        <v>0</v>
      </c>
      <c r="AH47" s="197">
        <v>0</v>
      </c>
      <c r="AI47" s="197">
        <v>9.64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41.02</v>
      </c>
      <c r="AP47" s="197">
        <v>0</v>
      </c>
      <c r="AQ47" s="197">
        <v>0</v>
      </c>
      <c r="AR47" s="197">
        <v>10.31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18.329999999999998</v>
      </c>
      <c r="H48" s="197">
        <v>0</v>
      </c>
      <c r="I48" s="197">
        <v>0</v>
      </c>
      <c r="J48" s="197">
        <v>21.52</v>
      </c>
      <c r="K48" s="197">
        <v>0.31</v>
      </c>
      <c r="L48" s="197">
        <v>12.84</v>
      </c>
      <c r="M48" s="197">
        <v>0.94</v>
      </c>
      <c r="N48" s="197">
        <v>1.21</v>
      </c>
      <c r="O48" s="197">
        <v>0</v>
      </c>
      <c r="P48" s="197">
        <v>1.42</v>
      </c>
      <c r="Q48" s="197">
        <v>5.46</v>
      </c>
      <c r="R48" s="197">
        <v>0.31</v>
      </c>
      <c r="S48" s="197">
        <v>7.21</v>
      </c>
      <c r="T48" s="197">
        <v>0</v>
      </c>
      <c r="U48" s="197">
        <v>2.14</v>
      </c>
      <c r="V48" s="197">
        <v>7.0000000000000007E-2</v>
      </c>
      <c r="W48" s="197">
        <v>0.28000000000000003</v>
      </c>
      <c r="X48" s="197">
        <v>1.51</v>
      </c>
      <c r="Y48" s="197">
        <v>0</v>
      </c>
      <c r="Z48" s="197">
        <v>2.59</v>
      </c>
      <c r="AA48" s="197">
        <v>0.78</v>
      </c>
      <c r="AB48" s="197">
        <v>0</v>
      </c>
      <c r="AC48" s="197">
        <v>0.46</v>
      </c>
      <c r="AD48" s="197">
        <v>8.9</v>
      </c>
      <c r="AE48" s="197">
        <v>0</v>
      </c>
      <c r="AF48" s="197">
        <v>0</v>
      </c>
      <c r="AG48" s="197">
        <v>0</v>
      </c>
      <c r="AH48" s="197">
        <v>0</v>
      </c>
      <c r="AI48" s="197">
        <v>9.64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41.02</v>
      </c>
      <c r="AP48" s="197">
        <v>0</v>
      </c>
      <c r="AQ48" s="197">
        <v>0</v>
      </c>
      <c r="AR48" s="197">
        <v>10.31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18.329999999999998</v>
      </c>
      <c r="H49" s="197">
        <v>0</v>
      </c>
      <c r="I49" s="197">
        <v>0</v>
      </c>
      <c r="J49" s="197">
        <v>21.52</v>
      </c>
      <c r="K49" s="197">
        <v>0.42</v>
      </c>
      <c r="L49" s="197">
        <v>12.85</v>
      </c>
      <c r="M49" s="197">
        <v>0.94</v>
      </c>
      <c r="N49" s="197">
        <v>1.21</v>
      </c>
      <c r="O49" s="197">
        <v>0</v>
      </c>
      <c r="P49" s="197">
        <v>1.42</v>
      </c>
      <c r="Q49" s="197">
        <v>5.46</v>
      </c>
      <c r="R49" s="197">
        <v>0.53</v>
      </c>
      <c r="S49" s="197">
        <v>7.21</v>
      </c>
      <c r="T49" s="197">
        <v>0</v>
      </c>
      <c r="U49" s="197">
        <v>2.14</v>
      </c>
      <c r="V49" s="197">
        <v>7.0000000000000007E-2</v>
      </c>
      <c r="W49" s="197">
        <v>0</v>
      </c>
      <c r="X49" s="197">
        <v>1.51</v>
      </c>
      <c r="Y49" s="197">
        <v>0</v>
      </c>
      <c r="Z49" s="197">
        <v>2.59</v>
      </c>
      <c r="AA49" s="197">
        <v>0.78</v>
      </c>
      <c r="AB49" s="197">
        <v>0</v>
      </c>
      <c r="AC49" s="197">
        <v>0.46</v>
      </c>
      <c r="AD49" s="197">
        <v>8.9</v>
      </c>
      <c r="AE49" s="197">
        <v>0</v>
      </c>
      <c r="AF49" s="197">
        <v>0</v>
      </c>
      <c r="AG49" s="197">
        <v>0</v>
      </c>
      <c r="AH49" s="197">
        <v>0</v>
      </c>
      <c r="AI49" s="197">
        <v>9.64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41.02</v>
      </c>
      <c r="AP49" s="197">
        <v>0</v>
      </c>
      <c r="AQ49" s="197">
        <v>0</v>
      </c>
      <c r="AR49" s="197">
        <v>10.31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18.329999999999998</v>
      </c>
      <c r="H50" s="197">
        <v>0</v>
      </c>
      <c r="I50" s="197">
        <v>0</v>
      </c>
      <c r="J50" s="197">
        <v>21.52</v>
      </c>
      <c r="K50" s="197">
        <v>0.28000000000000003</v>
      </c>
      <c r="L50" s="197">
        <v>12.84</v>
      </c>
      <c r="M50" s="197">
        <v>0.94</v>
      </c>
      <c r="N50" s="197">
        <v>1.21</v>
      </c>
      <c r="O50" s="197">
        <v>0</v>
      </c>
      <c r="P50" s="197">
        <v>1.42</v>
      </c>
      <c r="Q50" s="197">
        <v>5.46</v>
      </c>
      <c r="R50" s="197">
        <v>0.53</v>
      </c>
      <c r="S50" s="197">
        <v>7.21</v>
      </c>
      <c r="T50" s="197">
        <v>0</v>
      </c>
      <c r="U50" s="197">
        <v>2.14</v>
      </c>
      <c r="V50" s="197">
        <v>7.0000000000000007E-2</v>
      </c>
      <c r="W50" s="197">
        <v>0</v>
      </c>
      <c r="X50" s="197">
        <v>1.51</v>
      </c>
      <c r="Y50" s="197">
        <v>0</v>
      </c>
      <c r="Z50" s="197">
        <v>2.59</v>
      </c>
      <c r="AA50" s="197">
        <v>0.78</v>
      </c>
      <c r="AB50" s="197">
        <v>0</v>
      </c>
      <c r="AC50" s="197">
        <v>0.46</v>
      </c>
      <c r="AD50" s="197">
        <v>8.9</v>
      </c>
      <c r="AE50" s="197">
        <v>0</v>
      </c>
      <c r="AF50" s="197">
        <v>0</v>
      </c>
      <c r="AG50" s="197">
        <v>0</v>
      </c>
      <c r="AH50" s="197">
        <v>0</v>
      </c>
      <c r="AI50" s="197">
        <v>9.64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41.02</v>
      </c>
      <c r="AP50" s="197">
        <v>0</v>
      </c>
      <c r="AQ50" s="197">
        <v>0</v>
      </c>
      <c r="AR50" s="197">
        <v>10.31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18.329999999999998</v>
      </c>
      <c r="H51" s="197">
        <v>0</v>
      </c>
      <c r="I51" s="197">
        <v>0</v>
      </c>
      <c r="J51" s="197">
        <v>21.52</v>
      </c>
      <c r="K51" s="197">
        <v>0.28000000000000003</v>
      </c>
      <c r="L51" s="197">
        <v>12.84</v>
      </c>
      <c r="M51" s="197">
        <v>0.94</v>
      </c>
      <c r="N51" s="197">
        <v>1.21</v>
      </c>
      <c r="O51" s="197">
        <v>0</v>
      </c>
      <c r="P51" s="197">
        <v>1.42</v>
      </c>
      <c r="Q51" s="197">
        <v>6.13</v>
      </c>
      <c r="R51" s="197">
        <v>0.53</v>
      </c>
      <c r="S51" s="197">
        <v>7.21</v>
      </c>
      <c r="T51" s="197">
        <v>0</v>
      </c>
      <c r="U51" s="197">
        <v>2.14</v>
      </c>
      <c r="V51" s="197">
        <v>7.0000000000000007E-2</v>
      </c>
      <c r="W51" s="197">
        <v>0</v>
      </c>
      <c r="X51" s="197">
        <v>1.51</v>
      </c>
      <c r="Y51" s="197">
        <v>0</v>
      </c>
      <c r="Z51" s="197">
        <v>2.59</v>
      </c>
      <c r="AA51" s="197">
        <v>0.78</v>
      </c>
      <c r="AB51" s="197">
        <v>0</v>
      </c>
      <c r="AC51" s="197">
        <v>0.46</v>
      </c>
      <c r="AD51" s="197">
        <v>8.9</v>
      </c>
      <c r="AE51" s="197">
        <v>0</v>
      </c>
      <c r="AF51" s="197">
        <v>0</v>
      </c>
      <c r="AG51" s="197">
        <v>0</v>
      </c>
      <c r="AH51" s="197">
        <v>0</v>
      </c>
      <c r="AI51" s="197">
        <v>9.64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41.02</v>
      </c>
      <c r="AP51" s="197">
        <v>0</v>
      </c>
      <c r="AQ51" s="197">
        <v>0</v>
      </c>
      <c r="AR51" s="197">
        <v>10.31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18.329999999999998</v>
      </c>
      <c r="H52" s="197">
        <v>0</v>
      </c>
      <c r="I52" s="197">
        <v>0</v>
      </c>
      <c r="J52" s="197">
        <v>21.52</v>
      </c>
      <c r="K52" s="197">
        <v>0.28000000000000003</v>
      </c>
      <c r="L52" s="197">
        <v>12.84</v>
      </c>
      <c r="M52" s="197">
        <v>0.94</v>
      </c>
      <c r="N52" s="197">
        <v>1.21</v>
      </c>
      <c r="O52" s="197">
        <v>0</v>
      </c>
      <c r="P52" s="197">
        <v>1.42</v>
      </c>
      <c r="Q52" s="197">
        <v>5.46</v>
      </c>
      <c r="R52" s="197">
        <v>0.53</v>
      </c>
      <c r="S52" s="197">
        <v>7.21</v>
      </c>
      <c r="T52" s="197">
        <v>0</v>
      </c>
      <c r="U52" s="197">
        <v>2.14</v>
      </c>
      <c r="V52" s="197">
        <v>7.0000000000000007E-2</v>
      </c>
      <c r="W52" s="197">
        <v>0</v>
      </c>
      <c r="X52" s="197">
        <v>1.51</v>
      </c>
      <c r="Y52" s="197">
        <v>0</v>
      </c>
      <c r="Z52" s="197">
        <v>2.59</v>
      </c>
      <c r="AA52" s="197">
        <v>0.78</v>
      </c>
      <c r="AB52" s="197">
        <v>0</v>
      </c>
      <c r="AC52" s="197">
        <v>0.46</v>
      </c>
      <c r="AD52" s="197">
        <v>8.9</v>
      </c>
      <c r="AE52" s="197">
        <v>0</v>
      </c>
      <c r="AF52" s="197">
        <v>0</v>
      </c>
      <c r="AG52" s="197">
        <v>0</v>
      </c>
      <c r="AH52" s="197">
        <v>0</v>
      </c>
      <c r="AI52" s="197">
        <v>9.64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41.02</v>
      </c>
      <c r="AP52" s="197">
        <v>0</v>
      </c>
      <c r="AQ52" s="197">
        <v>0</v>
      </c>
      <c r="AR52" s="197">
        <v>10.31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18.329999999999998</v>
      </c>
      <c r="H53" s="197">
        <v>0</v>
      </c>
      <c r="I53" s="197">
        <v>0</v>
      </c>
      <c r="J53" s="197">
        <v>21.52</v>
      </c>
      <c r="K53" s="197">
        <v>0.28000000000000003</v>
      </c>
      <c r="L53" s="197">
        <v>12.84</v>
      </c>
      <c r="M53" s="197">
        <v>0.94</v>
      </c>
      <c r="N53" s="197">
        <v>1.21</v>
      </c>
      <c r="O53" s="197">
        <v>0</v>
      </c>
      <c r="P53" s="197">
        <v>1.42</v>
      </c>
      <c r="Q53" s="197">
        <v>0.21</v>
      </c>
      <c r="R53" s="197">
        <v>0.53</v>
      </c>
      <c r="S53" s="197">
        <v>0.27</v>
      </c>
      <c r="T53" s="197">
        <v>0</v>
      </c>
      <c r="U53" s="197">
        <v>2.14</v>
      </c>
      <c r="V53" s="197">
        <v>7.0000000000000007E-2</v>
      </c>
      <c r="W53" s="197">
        <v>0</v>
      </c>
      <c r="X53" s="197">
        <v>1.51</v>
      </c>
      <c r="Y53" s="197">
        <v>0</v>
      </c>
      <c r="Z53" s="197">
        <v>2.59</v>
      </c>
      <c r="AA53" s="197">
        <v>0.78</v>
      </c>
      <c r="AB53" s="197">
        <v>0</v>
      </c>
      <c r="AC53" s="197">
        <v>0.46</v>
      </c>
      <c r="AD53" s="197">
        <v>8.9</v>
      </c>
      <c r="AE53" s="197">
        <v>0</v>
      </c>
      <c r="AF53" s="197">
        <v>0</v>
      </c>
      <c r="AG53" s="197">
        <v>0</v>
      </c>
      <c r="AH53" s="197">
        <v>0</v>
      </c>
      <c r="AI53" s="197">
        <v>9.64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1.02</v>
      </c>
      <c r="AP53" s="197">
        <v>0</v>
      </c>
      <c r="AQ53" s="197">
        <v>0</v>
      </c>
      <c r="AR53" s="197">
        <v>10.31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18.329999999999998</v>
      </c>
      <c r="H54" s="197">
        <v>0</v>
      </c>
      <c r="I54" s="197">
        <v>0</v>
      </c>
      <c r="J54" s="197">
        <v>21.52</v>
      </c>
      <c r="K54" s="197">
        <v>0.28000000000000003</v>
      </c>
      <c r="L54" s="197">
        <v>12.84</v>
      </c>
      <c r="M54" s="197">
        <v>0.94</v>
      </c>
      <c r="N54" s="197">
        <v>1.21</v>
      </c>
      <c r="O54" s="197">
        <v>0</v>
      </c>
      <c r="P54" s="197">
        <v>1.42</v>
      </c>
      <c r="Q54" s="197">
        <v>0.21</v>
      </c>
      <c r="R54" s="197">
        <v>0.53</v>
      </c>
      <c r="S54" s="197">
        <v>0.24</v>
      </c>
      <c r="T54" s="197">
        <v>0</v>
      </c>
      <c r="U54" s="197">
        <v>2.14</v>
      </c>
      <c r="V54" s="197">
        <v>7.0000000000000007E-2</v>
      </c>
      <c r="W54" s="197">
        <v>0</v>
      </c>
      <c r="X54" s="197">
        <v>1.51</v>
      </c>
      <c r="Y54" s="197">
        <v>0</v>
      </c>
      <c r="Z54" s="197">
        <v>2.59</v>
      </c>
      <c r="AA54" s="197">
        <v>0.78</v>
      </c>
      <c r="AB54" s="197">
        <v>0</v>
      </c>
      <c r="AC54" s="197">
        <v>0.46</v>
      </c>
      <c r="AD54" s="197">
        <v>8.9</v>
      </c>
      <c r="AE54" s="197">
        <v>0</v>
      </c>
      <c r="AF54" s="197">
        <v>0</v>
      </c>
      <c r="AG54" s="197">
        <v>0</v>
      </c>
      <c r="AH54" s="197">
        <v>0</v>
      </c>
      <c r="AI54" s="197">
        <v>9.64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1.02</v>
      </c>
      <c r="AP54" s="197">
        <v>0</v>
      </c>
      <c r="AQ54" s="197">
        <v>0</v>
      </c>
      <c r="AR54" s="197">
        <v>9.99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18.329999999999998</v>
      </c>
      <c r="H55" s="197">
        <v>0</v>
      </c>
      <c r="I55" s="197">
        <v>0</v>
      </c>
      <c r="J55" s="197">
        <v>21.52</v>
      </c>
      <c r="K55" s="197">
        <v>0.31</v>
      </c>
      <c r="L55" s="197">
        <v>12.84</v>
      </c>
      <c r="M55" s="197">
        <v>0.94</v>
      </c>
      <c r="N55" s="197">
        <v>1.21</v>
      </c>
      <c r="O55" s="197">
        <v>0</v>
      </c>
      <c r="P55" s="197">
        <v>1.42</v>
      </c>
      <c r="Q55" s="197">
        <v>0.21</v>
      </c>
      <c r="R55" s="197">
        <v>0.53</v>
      </c>
      <c r="S55" s="197">
        <v>0.27</v>
      </c>
      <c r="T55" s="197">
        <v>0</v>
      </c>
      <c r="U55" s="197">
        <v>2.14</v>
      </c>
      <c r="V55" s="197">
        <v>7.0000000000000007E-2</v>
      </c>
      <c r="W55" s="197">
        <v>0</v>
      </c>
      <c r="X55" s="197">
        <v>1.51</v>
      </c>
      <c r="Y55" s="197">
        <v>0</v>
      </c>
      <c r="Z55" s="197">
        <v>2.59</v>
      </c>
      <c r="AA55" s="197">
        <v>0.78</v>
      </c>
      <c r="AB55" s="197">
        <v>0</v>
      </c>
      <c r="AC55" s="197">
        <v>0.66</v>
      </c>
      <c r="AD55" s="197">
        <v>8.9</v>
      </c>
      <c r="AE55" s="197">
        <v>0</v>
      </c>
      <c r="AF55" s="197">
        <v>0</v>
      </c>
      <c r="AG55" s="197">
        <v>0</v>
      </c>
      <c r="AH55" s="197">
        <v>0</v>
      </c>
      <c r="AI55" s="197">
        <v>9.64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21.02</v>
      </c>
      <c r="AP55" s="197">
        <v>0</v>
      </c>
      <c r="AQ55" s="197">
        <v>0</v>
      </c>
      <c r="AR55" s="197">
        <v>9.99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18.329999999999998</v>
      </c>
      <c r="H56" s="197">
        <v>0</v>
      </c>
      <c r="I56" s="197">
        <v>0</v>
      </c>
      <c r="J56" s="197">
        <v>21.52</v>
      </c>
      <c r="K56" s="197">
        <v>0.28000000000000003</v>
      </c>
      <c r="L56" s="197">
        <v>12.84</v>
      </c>
      <c r="M56" s="197">
        <v>0.94</v>
      </c>
      <c r="N56" s="197">
        <v>1.21</v>
      </c>
      <c r="O56" s="197">
        <v>0</v>
      </c>
      <c r="P56" s="197">
        <v>1.42</v>
      </c>
      <c r="Q56" s="197">
        <v>0.18</v>
      </c>
      <c r="R56" s="197">
        <v>0.53</v>
      </c>
      <c r="S56" s="197">
        <v>0.24</v>
      </c>
      <c r="T56" s="197">
        <v>0</v>
      </c>
      <c r="U56" s="197">
        <v>2.14</v>
      </c>
      <c r="V56" s="197">
        <v>7.0000000000000007E-2</v>
      </c>
      <c r="W56" s="197">
        <v>0</v>
      </c>
      <c r="X56" s="197">
        <v>1.51</v>
      </c>
      <c r="Y56" s="197">
        <v>0</v>
      </c>
      <c r="Z56" s="197">
        <v>2.59</v>
      </c>
      <c r="AA56" s="197">
        <v>0.78</v>
      </c>
      <c r="AB56" s="197">
        <v>0</v>
      </c>
      <c r="AC56" s="197">
        <v>0.66</v>
      </c>
      <c r="AD56" s="197">
        <v>8.9</v>
      </c>
      <c r="AE56" s="197">
        <v>0</v>
      </c>
      <c r="AF56" s="197">
        <v>0</v>
      </c>
      <c r="AG56" s="197">
        <v>0</v>
      </c>
      <c r="AH56" s="197">
        <v>0</v>
      </c>
      <c r="AI56" s="197">
        <v>9.64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21.02</v>
      </c>
      <c r="AP56" s="197">
        <v>0</v>
      </c>
      <c r="AQ56" s="197">
        <v>0</v>
      </c>
      <c r="AR56" s="197">
        <v>9.99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18.329999999999998</v>
      </c>
      <c r="H57" s="197">
        <v>0</v>
      </c>
      <c r="I57" s="197">
        <v>0</v>
      </c>
      <c r="J57" s="197">
        <v>21.52</v>
      </c>
      <c r="K57" s="197">
        <v>0.31</v>
      </c>
      <c r="L57" s="197">
        <v>12.84</v>
      </c>
      <c r="M57" s="197">
        <v>0.94</v>
      </c>
      <c r="N57" s="197">
        <v>1.21</v>
      </c>
      <c r="O57" s="197">
        <v>0</v>
      </c>
      <c r="P57" s="197">
        <v>1.42</v>
      </c>
      <c r="Q57" s="197">
        <v>0.18</v>
      </c>
      <c r="R57" s="197">
        <v>0.53</v>
      </c>
      <c r="S57" s="197">
        <v>0.24</v>
      </c>
      <c r="T57" s="197">
        <v>0</v>
      </c>
      <c r="U57" s="197">
        <v>2.14</v>
      </c>
      <c r="V57" s="197">
        <v>7.0000000000000007E-2</v>
      </c>
      <c r="W57" s="197">
        <v>0</v>
      </c>
      <c r="X57" s="197">
        <v>1.51</v>
      </c>
      <c r="Y57" s="197">
        <v>0</v>
      </c>
      <c r="Z57" s="197">
        <v>2.59</v>
      </c>
      <c r="AA57" s="197">
        <v>0.78</v>
      </c>
      <c r="AB57" s="197">
        <v>0</v>
      </c>
      <c r="AC57" s="197">
        <v>0.66</v>
      </c>
      <c r="AD57" s="197">
        <v>8.9</v>
      </c>
      <c r="AE57" s="197">
        <v>0</v>
      </c>
      <c r="AF57" s="197">
        <v>0</v>
      </c>
      <c r="AG57" s="197">
        <v>0</v>
      </c>
      <c r="AH57" s="197">
        <v>0</v>
      </c>
      <c r="AI57" s="197">
        <v>9.64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1.02</v>
      </c>
      <c r="AP57" s="197">
        <v>0</v>
      </c>
      <c r="AQ57" s="197">
        <v>0</v>
      </c>
      <c r="AR57" s="197">
        <v>9.99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18.329999999999998</v>
      </c>
      <c r="H58" s="197">
        <v>0</v>
      </c>
      <c r="I58" s="197">
        <v>0</v>
      </c>
      <c r="J58" s="197">
        <v>21.52</v>
      </c>
      <c r="K58" s="197">
        <v>0.31</v>
      </c>
      <c r="L58" s="197">
        <v>12.84</v>
      </c>
      <c r="M58" s="197">
        <v>0.94</v>
      </c>
      <c r="N58" s="197">
        <v>1.21</v>
      </c>
      <c r="O58" s="197">
        <v>0</v>
      </c>
      <c r="P58" s="197">
        <v>1.42</v>
      </c>
      <c r="Q58" s="197">
        <v>0.18</v>
      </c>
      <c r="R58" s="197">
        <v>0.53</v>
      </c>
      <c r="S58" s="197">
        <v>0.24</v>
      </c>
      <c r="T58" s="197">
        <v>0</v>
      </c>
      <c r="U58" s="197">
        <v>2.14</v>
      </c>
      <c r="V58" s="197">
        <v>7.0000000000000007E-2</v>
      </c>
      <c r="W58" s="197">
        <v>0</v>
      </c>
      <c r="X58" s="197">
        <v>1.51</v>
      </c>
      <c r="Y58" s="197">
        <v>0</v>
      </c>
      <c r="Z58" s="197">
        <v>2.59</v>
      </c>
      <c r="AA58" s="197">
        <v>0.78</v>
      </c>
      <c r="AB58" s="197">
        <v>0</v>
      </c>
      <c r="AC58" s="197">
        <v>0.66</v>
      </c>
      <c r="AD58" s="197">
        <v>8.9</v>
      </c>
      <c r="AE58" s="197">
        <v>0</v>
      </c>
      <c r="AF58" s="197">
        <v>0</v>
      </c>
      <c r="AG58" s="197">
        <v>0</v>
      </c>
      <c r="AH58" s="197">
        <v>0</v>
      </c>
      <c r="AI58" s="197">
        <v>9.64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1.02</v>
      </c>
      <c r="AP58" s="197">
        <v>0</v>
      </c>
      <c r="AQ58" s="197">
        <v>0</v>
      </c>
      <c r="AR58" s="197">
        <v>9.99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18.329999999999998</v>
      </c>
      <c r="H59" s="197">
        <v>0</v>
      </c>
      <c r="I59" s="197">
        <v>0</v>
      </c>
      <c r="J59" s="197">
        <v>21.52</v>
      </c>
      <c r="K59" s="197">
        <v>0.32</v>
      </c>
      <c r="L59" s="197">
        <v>14.43</v>
      </c>
      <c r="M59" s="197">
        <v>0.94</v>
      </c>
      <c r="N59" s="197">
        <v>1.21</v>
      </c>
      <c r="O59" s="197">
        <v>0</v>
      </c>
      <c r="P59" s="197">
        <v>1.42</v>
      </c>
      <c r="Q59" s="197">
        <v>0.18</v>
      </c>
      <c r="R59" s="197">
        <v>0.53</v>
      </c>
      <c r="S59" s="197">
        <v>0.24</v>
      </c>
      <c r="T59" s="197">
        <v>0</v>
      </c>
      <c r="U59" s="197">
        <v>2.14</v>
      </c>
      <c r="V59" s="197">
        <v>0.14000000000000001</v>
      </c>
      <c r="W59" s="197">
        <v>0</v>
      </c>
      <c r="X59" s="197">
        <v>1.51</v>
      </c>
      <c r="Y59" s="197">
        <v>0</v>
      </c>
      <c r="Z59" s="197">
        <v>2.59</v>
      </c>
      <c r="AA59" s="197">
        <v>0.78</v>
      </c>
      <c r="AB59" s="197">
        <v>0</v>
      </c>
      <c r="AC59" s="197">
        <v>0.66</v>
      </c>
      <c r="AD59" s="197">
        <v>8.9</v>
      </c>
      <c r="AE59" s="197">
        <v>0</v>
      </c>
      <c r="AF59" s="197">
        <v>0</v>
      </c>
      <c r="AG59" s="197">
        <v>0</v>
      </c>
      <c r="AH59" s="197">
        <v>0</v>
      </c>
      <c r="AI59" s="197">
        <v>9.64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1.02</v>
      </c>
      <c r="AP59" s="197">
        <v>0</v>
      </c>
      <c r="AQ59" s="197">
        <v>0</v>
      </c>
      <c r="AR59" s="197">
        <v>9.66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19.329999999999998</v>
      </c>
      <c r="H60" s="197">
        <v>0</v>
      </c>
      <c r="I60" s="197">
        <v>0</v>
      </c>
      <c r="J60" s="197">
        <v>21.52</v>
      </c>
      <c r="K60" s="197">
        <v>0.31</v>
      </c>
      <c r="L60" s="197">
        <v>12.84</v>
      </c>
      <c r="M60" s="197">
        <v>0.94</v>
      </c>
      <c r="N60" s="197">
        <v>1.21</v>
      </c>
      <c r="O60" s="197">
        <v>0</v>
      </c>
      <c r="P60" s="197">
        <v>1.42</v>
      </c>
      <c r="Q60" s="197">
        <v>0.2</v>
      </c>
      <c r="R60" s="197">
        <v>0.53</v>
      </c>
      <c r="S60" s="197">
        <v>0.27</v>
      </c>
      <c r="T60" s="197">
        <v>0</v>
      </c>
      <c r="U60" s="197">
        <v>2.14</v>
      </c>
      <c r="V60" s="197">
        <v>0.14000000000000001</v>
      </c>
      <c r="W60" s="197">
        <v>0</v>
      </c>
      <c r="X60" s="197">
        <v>1.51</v>
      </c>
      <c r="Y60" s="197">
        <v>0</v>
      </c>
      <c r="Z60" s="197">
        <v>2.59</v>
      </c>
      <c r="AA60" s="197">
        <v>0.78</v>
      </c>
      <c r="AB60" s="197">
        <v>0</v>
      </c>
      <c r="AC60" s="197">
        <v>0.66</v>
      </c>
      <c r="AD60" s="197">
        <v>8.9</v>
      </c>
      <c r="AE60" s="197">
        <v>0</v>
      </c>
      <c r="AF60" s="197">
        <v>0</v>
      </c>
      <c r="AG60" s="197">
        <v>0</v>
      </c>
      <c r="AH60" s="197">
        <v>0</v>
      </c>
      <c r="AI60" s="197">
        <v>9.64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1.02</v>
      </c>
      <c r="AP60" s="197">
        <v>0</v>
      </c>
      <c r="AQ60" s="197">
        <v>0</v>
      </c>
      <c r="AR60" s="197">
        <v>9.66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19.329999999999998</v>
      </c>
      <c r="H61" s="197">
        <v>0</v>
      </c>
      <c r="I61" s="197">
        <v>0</v>
      </c>
      <c r="J61" s="197">
        <v>21.52</v>
      </c>
      <c r="K61" s="197">
        <v>0.31</v>
      </c>
      <c r="L61" s="197">
        <v>12.84</v>
      </c>
      <c r="M61" s="197">
        <v>0.94</v>
      </c>
      <c r="N61" s="197">
        <v>1.21</v>
      </c>
      <c r="O61" s="197">
        <v>0</v>
      </c>
      <c r="P61" s="197">
        <v>1.42</v>
      </c>
      <c r="Q61" s="197">
        <v>0.21</v>
      </c>
      <c r="R61" s="197">
        <v>0.53</v>
      </c>
      <c r="S61" s="197">
        <v>0.27</v>
      </c>
      <c r="T61" s="197">
        <v>0</v>
      </c>
      <c r="U61" s="197">
        <v>2.14</v>
      </c>
      <c r="V61" s="197">
        <v>0.14000000000000001</v>
      </c>
      <c r="W61" s="197">
        <v>0</v>
      </c>
      <c r="X61" s="197">
        <v>1.51</v>
      </c>
      <c r="Y61" s="197">
        <v>0</v>
      </c>
      <c r="Z61" s="197">
        <v>2.59</v>
      </c>
      <c r="AA61" s="197">
        <v>0.78</v>
      </c>
      <c r="AB61" s="197">
        <v>0</v>
      </c>
      <c r="AC61" s="197">
        <v>0.66</v>
      </c>
      <c r="AD61" s="197">
        <v>8.9</v>
      </c>
      <c r="AE61" s="197">
        <v>0</v>
      </c>
      <c r="AF61" s="197">
        <v>0</v>
      </c>
      <c r="AG61" s="197">
        <v>0</v>
      </c>
      <c r="AH61" s="197">
        <v>0</v>
      </c>
      <c r="AI61" s="197">
        <v>9.64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-30</v>
      </c>
      <c r="AP61" s="197">
        <v>0</v>
      </c>
      <c r="AQ61" s="197">
        <v>0</v>
      </c>
      <c r="AR61" s="197">
        <v>9.34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19.329999999999998</v>
      </c>
      <c r="H62" s="197">
        <v>0</v>
      </c>
      <c r="I62" s="197">
        <v>0</v>
      </c>
      <c r="J62" s="197">
        <v>21.52</v>
      </c>
      <c r="K62" s="197">
        <v>0.31</v>
      </c>
      <c r="L62" s="197">
        <v>12.84</v>
      </c>
      <c r="M62" s="197">
        <v>0.94</v>
      </c>
      <c r="N62" s="197">
        <v>1.21</v>
      </c>
      <c r="O62" s="197">
        <v>0</v>
      </c>
      <c r="P62" s="197">
        <v>1.42</v>
      </c>
      <c r="Q62" s="197">
        <v>0.21</v>
      </c>
      <c r="R62" s="197">
        <v>0.53</v>
      </c>
      <c r="S62" s="197">
        <v>0.27</v>
      </c>
      <c r="T62" s="197">
        <v>0</v>
      </c>
      <c r="U62" s="197">
        <v>2.14</v>
      </c>
      <c r="V62" s="197">
        <v>0.14000000000000001</v>
      </c>
      <c r="W62" s="197">
        <v>0</v>
      </c>
      <c r="X62" s="197">
        <v>1.51</v>
      </c>
      <c r="Y62" s="197">
        <v>0</v>
      </c>
      <c r="Z62" s="197">
        <v>2.59</v>
      </c>
      <c r="AA62" s="197">
        <v>0.78</v>
      </c>
      <c r="AB62" s="197">
        <v>0</v>
      </c>
      <c r="AC62" s="197">
        <v>0.66</v>
      </c>
      <c r="AD62" s="197">
        <v>8.9</v>
      </c>
      <c r="AE62" s="197">
        <v>0</v>
      </c>
      <c r="AF62" s="197">
        <v>0</v>
      </c>
      <c r="AG62" s="197">
        <v>0</v>
      </c>
      <c r="AH62" s="197">
        <v>0</v>
      </c>
      <c r="AI62" s="197">
        <v>9.64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-30</v>
      </c>
      <c r="AP62" s="197">
        <v>0</v>
      </c>
      <c r="AQ62" s="197">
        <v>0</v>
      </c>
      <c r="AR62" s="197">
        <v>9.34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19.329999999999998</v>
      </c>
      <c r="H63" s="197">
        <v>0</v>
      </c>
      <c r="I63" s="197">
        <v>0</v>
      </c>
      <c r="J63" s="197">
        <v>21.52</v>
      </c>
      <c r="K63" s="197">
        <v>0.31</v>
      </c>
      <c r="L63" s="197">
        <v>12.85</v>
      </c>
      <c r="M63" s="197">
        <v>0.94</v>
      </c>
      <c r="N63" s="197">
        <v>1.21</v>
      </c>
      <c r="O63" s="197">
        <v>0</v>
      </c>
      <c r="P63" s="197">
        <v>1.42</v>
      </c>
      <c r="Q63" s="197">
        <v>0.2</v>
      </c>
      <c r="R63" s="197">
        <v>0</v>
      </c>
      <c r="S63" s="197">
        <v>0.27</v>
      </c>
      <c r="T63" s="197">
        <v>0</v>
      </c>
      <c r="U63" s="197">
        <v>2.14</v>
      </c>
      <c r="V63" s="197">
        <v>0.14000000000000001</v>
      </c>
      <c r="W63" s="197">
        <v>0.32</v>
      </c>
      <c r="X63" s="197">
        <v>1.51</v>
      </c>
      <c r="Y63" s="197">
        <v>0</v>
      </c>
      <c r="Z63" s="197">
        <v>2.59</v>
      </c>
      <c r="AA63" s="197">
        <v>0.78</v>
      </c>
      <c r="AB63" s="197">
        <v>0</v>
      </c>
      <c r="AC63" s="197">
        <v>0.66</v>
      </c>
      <c r="AD63" s="197">
        <v>8.9</v>
      </c>
      <c r="AE63" s="197">
        <v>0</v>
      </c>
      <c r="AF63" s="197">
        <v>0</v>
      </c>
      <c r="AG63" s="197">
        <v>0</v>
      </c>
      <c r="AH63" s="197">
        <v>0</v>
      </c>
      <c r="AI63" s="197">
        <v>9.64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-30</v>
      </c>
      <c r="AP63" s="197">
        <v>0</v>
      </c>
      <c r="AQ63" s="197">
        <v>0</v>
      </c>
      <c r="AR63" s="197">
        <v>9.34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19.329999999999998</v>
      </c>
      <c r="H64" s="197">
        <v>0</v>
      </c>
      <c r="I64" s="197">
        <v>0</v>
      </c>
      <c r="J64" s="197">
        <v>21.52</v>
      </c>
      <c r="K64" s="197">
        <v>0.31</v>
      </c>
      <c r="L64" s="197">
        <v>12.85</v>
      </c>
      <c r="M64" s="197">
        <v>0.94</v>
      </c>
      <c r="N64" s="197">
        <v>1.21</v>
      </c>
      <c r="O64" s="197">
        <v>0</v>
      </c>
      <c r="P64" s="197">
        <v>1.42</v>
      </c>
      <c r="Q64" s="197">
        <v>0.2</v>
      </c>
      <c r="R64" s="197">
        <v>0</v>
      </c>
      <c r="S64" s="197">
        <v>0.27</v>
      </c>
      <c r="T64" s="197">
        <v>0</v>
      </c>
      <c r="U64" s="197">
        <v>2.14</v>
      </c>
      <c r="V64" s="197">
        <v>0.14000000000000001</v>
      </c>
      <c r="W64" s="197">
        <v>0.32</v>
      </c>
      <c r="X64" s="197">
        <v>1.51</v>
      </c>
      <c r="Y64" s="197">
        <v>0</v>
      </c>
      <c r="Z64" s="197">
        <v>2.59</v>
      </c>
      <c r="AA64" s="197">
        <v>0.78</v>
      </c>
      <c r="AB64" s="197">
        <v>0</v>
      </c>
      <c r="AC64" s="197">
        <v>0.66</v>
      </c>
      <c r="AD64" s="197">
        <v>8.9</v>
      </c>
      <c r="AE64" s="197">
        <v>0</v>
      </c>
      <c r="AF64" s="197">
        <v>0</v>
      </c>
      <c r="AG64" s="197">
        <v>0</v>
      </c>
      <c r="AH64" s="197">
        <v>0</v>
      </c>
      <c r="AI64" s="197">
        <v>9.64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-30</v>
      </c>
      <c r="AP64" s="197">
        <v>0</v>
      </c>
      <c r="AQ64" s="197">
        <v>0</v>
      </c>
      <c r="AR64" s="197">
        <v>9.34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19.329999999999998</v>
      </c>
      <c r="H65" s="197">
        <v>0</v>
      </c>
      <c r="I65" s="197">
        <v>0</v>
      </c>
      <c r="J65" s="197">
        <v>21.52</v>
      </c>
      <c r="K65" s="197">
        <v>0.28000000000000003</v>
      </c>
      <c r="L65" s="197">
        <v>12.85</v>
      </c>
      <c r="M65" s="197">
        <v>0.94</v>
      </c>
      <c r="N65" s="197">
        <v>1.21</v>
      </c>
      <c r="O65" s="197">
        <v>0</v>
      </c>
      <c r="P65" s="197">
        <v>1.31</v>
      </c>
      <c r="Q65" s="197">
        <v>0.18</v>
      </c>
      <c r="R65" s="197">
        <v>0</v>
      </c>
      <c r="S65" s="197">
        <v>0.24</v>
      </c>
      <c r="T65" s="197">
        <v>0</v>
      </c>
      <c r="U65" s="197">
        <v>2.14</v>
      </c>
      <c r="V65" s="197">
        <v>0.14000000000000001</v>
      </c>
      <c r="W65" s="197">
        <v>0.32</v>
      </c>
      <c r="X65" s="197">
        <v>1.51</v>
      </c>
      <c r="Y65" s="197">
        <v>0</v>
      </c>
      <c r="Z65" s="197">
        <v>2.59</v>
      </c>
      <c r="AA65" s="197">
        <v>0.78</v>
      </c>
      <c r="AB65" s="197">
        <v>0</v>
      </c>
      <c r="AC65" s="197">
        <v>0.66</v>
      </c>
      <c r="AD65" s="197">
        <v>8.9</v>
      </c>
      <c r="AE65" s="197">
        <v>0</v>
      </c>
      <c r="AF65" s="197">
        <v>0</v>
      </c>
      <c r="AG65" s="197">
        <v>0</v>
      </c>
      <c r="AH65" s="197">
        <v>0</v>
      </c>
      <c r="AI65" s="197">
        <v>9.64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-40</v>
      </c>
      <c r="AP65" s="197">
        <v>0</v>
      </c>
      <c r="AQ65" s="197">
        <v>0</v>
      </c>
      <c r="AR65" s="197">
        <v>9.34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19.329999999999998</v>
      </c>
      <c r="H66" s="197">
        <v>0</v>
      </c>
      <c r="I66" s="197">
        <v>0</v>
      </c>
      <c r="J66" s="197">
        <v>21.52</v>
      </c>
      <c r="K66" s="197">
        <v>0.3</v>
      </c>
      <c r="L66" s="197">
        <v>12.85</v>
      </c>
      <c r="M66" s="197">
        <v>0.94</v>
      </c>
      <c r="N66" s="197">
        <v>1.21</v>
      </c>
      <c r="O66" s="197">
        <v>0</v>
      </c>
      <c r="P66" s="197">
        <v>1.31</v>
      </c>
      <c r="Q66" s="197">
        <v>0.18</v>
      </c>
      <c r="R66" s="197">
        <v>0.21</v>
      </c>
      <c r="S66" s="197">
        <v>0.24</v>
      </c>
      <c r="T66" s="197">
        <v>0</v>
      </c>
      <c r="U66" s="197">
        <v>2.14</v>
      </c>
      <c r="V66" s="197">
        <v>0.14000000000000001</v>
      </c>
      <c r="W66" s="197">
        <v>0.32</v>
      </c>
      <c r="X66" s="197">
        <v>1.51</v>
      </c>
      <c r="Y66" s="197">
        <v>0</v>
      </c>
      <c r="Z66" s="197">
        <v>2.59</v>
      </c>
      <c r="AA66" s="197">
        <v>0.78</v>
      </c>
      <c r="AB66" s="197">
        <v>0</v>
      </c>
      <c r="AC66" s="197">
        <v>0.66</v>
      </c>
      <c r="AD66" s="197">
        <v>8.9</v>
      </c>
      <c r="AE66" s="197">
        <v>0</v>
      </c>
      <c r="AF66" s="197">
        <v>0</v>
      </c>
      <c r="AG66" s="197">
        <v>0</v>
      </c>
      <c r="AH66" s="197">
        <v>0</v>
      </c>
      <c r="AI66" s="197">
        <v>9.64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-30</v>
      </c>
      <c r="AP66" s="197">
        <v>0</v>
      </c>
      <c r="AQ66" s="197">
        <v>0</v>
      </c>
      <c r="AR66" s="197">
        <v>9.34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19.329999999999998</v>
      </c>
      <c r="H67" s="197">
        <v>0</v>
      </c>
      <c r="I67" s="197">
        <v>0</v>
      </c>
      <c r="J67" s="197">
        <v>21.52</v>
      </c>
      <c r="K67" s="197">
        <v>0.28000000000000003</v>
      </c>
      <c r="L67" s="197">
        <v>12.85</v>
      </c>
      <c r="M67" s="197">
        <v>0.94</v>
      </c>
      <c r="N67" s="197">
        <v>1.21</v>
      </c>
      <c r="O67" s="197">
        <v>0</v>
      </c>
      <c r="P67" s="197">
        <v>1.31</v>
      </c>
      <c r="Q67" s="197">
        <v>0.18</v>
      </c>
      <c r="R67" s="197">
        <v>0.21</v>
      </c>
      <c r="S67" s="197">
        <v>0.24</v>
      </c>
      <c r="T67" s="197">
        <v>0</v>
      </c>
      <c r="U67" s="197">
        <v>2.14</v>
      </c>
      <c r="V67" s="197">
        <v>0.14000000000000001</v>
      </c>
      <c r="W67" s="197">
        <v>0.32</v>
      </c>
      <c r="X67" s="197">
        <v>1.51</v>
      </c>
      <c r="Y67" s="197">
        <v>0</v>
      </c>
      <c r="Z67" s="197">
        <v>2.59</v>
      </c>
      <c r="AA67" s="197">
        <v>0.78</v>
      </c>
      <c r="AB67" s="197">
        <v>0</v>
      </c>
      <c r="AC67" s="197">
        <v>0.66</v>
      </c>
      <c r="AD67" s="197">
        <v>8.9</v>
      </c>
      <c r="AE67" s="197">
        <v>0</v>
      </c>
      <c r="AF67" s="197">
        <v>0</v>
      </c>
      <c r="AG67" s="197">
        <v>0</v>
      </c>
      <c r="AH67" s="197">
        <v>0</v>
      </c>
      <c r="AI67" s="197">
        <v>9.64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-30</v>
      </c>
      <c r="AP67" s="197">
        <v>0</v>
      </c>
      <c r="AQ67" s="197">
        <v>0</v>
      </c>
      <c r="AR67" s="197">
        <v>9.34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19.329999999999998</v>
      </c>
      <c r="H68" s="197">
        <v>0</v>
      </c>
      <c r="I68" s="197">
        <v>0</v>
      </c>
      <c r="J68" s="197">
        <v>21.52</v>
      </c>
      <c r="K68" s="197">
        <v>0.28000000000000003</v>
      </c>
      <c r="L68" s="197">
        <v>12.85</v>
      </c>
      <c r="M68" s="197">
        <v>0.94</v>
      </c>
      <c r="N68" s="197">
        <v>1.21</v>
      </c>
      <c r="O68" s="197">
        <v>0</v>
      </c>
      <c r="P68" s="197">
        <v>1.31</v>
      </c>
      <c r="Q68" s="197">
        <v>0.18</v>
      </c>
      <c r="R68" s="197">
        <v>0.21</v>
      </c>
      <c r="S68" s="197">
        <v>0.24</v>
      </c>
      <c r="T68" s="197">
        <v>0</v>
      </c>
      <c r="U68" s="197">
        <v>2.14</v>
      </c>
      <c r="V68" s="197">
        <v>0.14000000000000001</v>
      </c>
      <c r="W68" s="197">
        <v>0.32</v>
      </c>
      <c r="X68" s="197">
        <v>1.51</v>
      </c>
      <c r="Y68" s="197">
        <v>0</v>
      </c>
      <c r="Z68" s="197">
        <v>2.59</v>
      </c>
      <c r="AA68" s="197">
        <v>0.78</v>
      </c>
      <c r="AB68" s="197">
        <v>0</v>
      </c>
      <c r="AC68" s="197">
        <v>0.66</v>
      </c>
      <c r="AD68" s="197">
        <v>8.9</v>
      </c>
      <c r="AE68" s="197">
        <v>0</v>
      </c>
      <c r="AF68" s="197">
        <v>0</v>
      </c>
      <c r="AG68" s="197">
        <v>0</v>
      </c>
      <c r="AH68" s="197">
        <v>0</v>
      </c>
      <c r="AI68" s="197">
        <v>9.64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-30</v>
      </c>
      <c r="AP68" s="197">
        <v>0</v>
      </c>
      <c r="AQ68" s="197">
        <v>0</v>
      </c>
      <c r="AR68" s="197">
        <v>9.34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19.329999999999998</v>
      </c>
      <c r="H69" s="197">
        <v>0</v>
      </c>
      <c r="I69" s="197">
        <v>0</v>
      </c>
      <c r="J69" s="197">
        <v>21.52</v>
      </c>
      <c r="K69" s="197">
        <v>0.31</v>
      </c>
      <c r="L69" s="197">
        <v>12.85</v>
      </c>
      <c r="M69" s="197">
        <v>0.94</v>
      </c>
      <c r="N69" s="197">
        <v>1.21</v>
      </c>
      <c r="O69" s="197">
        <v>0</v>
      </c>
      <c r="P69" s="197">
        <v>1.31</v>
      </c>
      <c r="Q69" s="197">
        <v>0.2</v>
      </c>
      <c r="R69" s="197">
        <v>0.21</v>
      </c>
      <c r="S69" s="197">
        <v>0.27</v>
      </c>
      <c r="T69" s="197">
        <v>0</v>
      </c>
      <c r="U69" s="197">
        <v>2.14</v>
      </c>
      <c r="V69" s="197">
        <v>0.14000000000000001</v>
      </c>
      <c r="W69" s="197">
        <v>0.32</v>
      </c>
      <c r="X69" s="197">
        <v>1.51</v>
      </c>
      <c r="Y69" s="197">
        <v>0</v>
      </c>
      <c r="Z69" s="197">
        <v>2.59</v>
      </c>
      <c r="AA69" s="197">
        <v>0.78</v>
      </c>
      <c r="AB69" s="197">
        <v>0</v>
      </c>
      <c r="AC69" s="197">
        <v>0.66</v>
      </c>
      <c r="AD69" s="197">
        <v>8.9</v>
      </c>
      <c r="AE69" s="197">
        <v>0</v>
      </c>
      <c r="AF69" s="197">
        <v>0</v>
      </c>
      <c r="AG69" s="197">
        <v>0</v>
      </c>
      <c r="AH69" s="197">
        <v>0</v>
      </c>
      <c r="AI69" s="197">
        <v>9.64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-30</v>
      </c>
      <c r="AP69" s="197">
        <v>0</v>
      </c>
      <c r="AQ69" s="197">
        <v>0</v>
      </c>
      <c r="AR69" s="197">
        <v>9.34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19.329999999999998</v>
      </c>
      <c r="H70" s="197">
        <v>0</v>
      </c>
      <c r="I70" s="197">
        <v>0</v>
      </c>
      <c r="J70" s="197">
        <v>21.52</v>
      </c>
      <c r="K70" s="197">
        <v>0.31</v>
      </c>
      <c r="L70" s="197">
        <v>12.85</v>
      </c>
      <c r="M70" s="197">
        <v>0.94</v>
      </c>
      <c r="N70" s="197">
        <v>1.21</v>
      </c>
      <c r="O70" s="197">
        <v>0</v>
      </c>
      <c r="P70" s="197">
        <v>1.31</v>
      </c>
      <c r="Q70" s="197">
        <v>0.2</v>
      </c>
      <c r="R70" s="197">
        <v>0.21</v>
      </c>
      <c r="S70" s="197">
        <v>0.27</v>
      </c>
      <c r="T70" s="197">
        <v>0</v>
      </c>
      <c r="U70" s="197">
        <v>2.14</v>
      </c>
      <c r="V70" s="197">
        <v>0.14000000000000001</v>
      </c>
      <c r="W70" s="197">
        <v>0.32</v>
      </c>
      <c r="X70" s="197">
        <v>1.51</v>
      </c>
      <c r="Y70" s="197">
        <v>0</v>
      </c>
      <c r="Z70" s="197">
        <v>2.59</v>
      </c>
      <c r="AA70" s="197">
        <v>0.78</v>
      </c>
      <c r="AB70" s="197">
        <v>0</v>
      </c>
      <c r="AC70" s="197">
        <v>0.66</v>
      </c>
      <c r="AD70" s="197">
        <v>8.9</v>
      </c>
      <c r="AE70" s="197">
        <v>0</v>
      </c>
      <c r="AF70" s="197">
        <v>0</v>
      </c>
      <c r="AG70" s="197">
        <v>0</v>
      </c>
      <c r="AH70" s="197">
        <v>0</v>
      </c>
      <c r="AI70" s="197">
        <v>9.64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-30</v>
      </c>
      <c r="AP70" s="197">
        <v>0</v>
      </c>
      <c r="AQ70" s="197">
        <v>0</v>
      </c>
      <c r="AR70" s="197">
        <v>9.34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19.329999999999998</v>
      </c>
      <c r="H71" s="197">
        <v>0</v>
      </c>
      <c r="I71" s="197">
        <v>0</v>
      </c>
      <c r="J71" s="197">
        <v>21.52</v>
      </c>
      <c r="K71" s="197">
        <v>0.31</v>
      </c>
      <c r="L71" s="197">
        <v>12.85</v>
      </c>
      <c r="M71" s="197">
        <v>0.94</v>
      </c>
      <c r="N71" s="197">
        <v>1.21</v>
      </c>
      <c r="O71" s="197">
        <v>0</v>
      </c>
      <c r="P71" s="197">
        <v>1.31</v>
      </c>
      <c r="Q71" s="197">
        <v>0.21</v>
      </c>
      <c r="R71" s="197">
        <v>0.21</v>
      </c>
      <c r="S71" s="197">
        <v>0</v>
      </c>
      <c r="T71" s="197">
        <v>0</v>
      </c>
      <c r="U71" s="197">
        <v>2.14</v>
      </c>
      <c r="V71" s="197">
        <v>0.14000000000000001</v>
      </c>
      <c r="W71" s="197">
        <v>0.32</v>
      </c>
      <c r="X71" s="197">
        <v>1.51</v>
      </c>
      <c r="Y71" s="197">
        <v>0</v>
      </c>
      <c r="Z71" s="197">
        <v>2.59</v>
      </c>
      <c r="AA71" s="197">
        <v>0.78</v>
      </c>
      <c r="AB71" s="197">
        <v>0</v>
      </c>
      <c r="AC71" s="197">
        <v>0.66</v>
      </c>
      <c r="AD71" s="197">
        <v>8.9</v>
      </c>
      <c r="AE71" s="197">
        <v>0</v>
      </c>
      <c r="AF71" s="197">
        <v>0</v>
      </c>
      <c r="AG71" s="197">
        <v>0</v>
      </c>
      <c r="AH71" s="197">
        <v>0</v>
      </c>
      <c r="AI71" s="197">
        <v>9.64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-50</v>
      </c>
      <c r="AP71" s="197">
        <v>0</v>
      </c>
      <c r="AQ71" s="197">
        <v>0</v>
      </c>
      <c r="AR71" s="197">
        <v>9.34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19.329999999999998</v>
      </c>
      <c r="H72" s="197">
        <v>0</v>
      </c>
      <c r="I72" s="197">
        <v>0</v>
      </c>
      <c r="J72" s="197">
        <v>21.52</v>
      </c>
      <c r="K72" s="197">
        <v>0.31</v>
      </c>
      <c r="L72" s="197">
        <v>12.85</v>
      </c>
      <c r="M72" s="197">
        <v>0.94</v>
      </c>
      <c r="N72" s="197">
        <v>1.21</v>
      </c>
      <c r="O72" s="197">
        <v>0</v>
      </c>
      <c r="P72" s="197">
        <v>1.31</v>
      </c>
      <c r="Q72" s="197">
        <v>0.21</v>
      </c>
      <c r="R72" s="197">
        <v>0.21</v>
      </c>
      <c r="S72" s="197">
        <v>0</v>
      </c>
      <c r="T72" s="197">
        <v>0</v>
      </c>
      <c r="U72" s="197">
        <v>2.14</v>
      </c>
      <c r="V72" s="197">
        <v>0.14000000000000001</v>
      </c>
      <c r="W72" s="197">
        <v>0.32</v>
      </c>
      <c r="X72" s="197">
        <v>1.51</v>
      </c>
      <c r="Y72" s="197">
        <v>0</v>
      </c>
      <c r="Z72" s="197">
        <v>2.59</v>
      </c>
      <c r="AA72" s="197">
        <v>0.78</v>
      </c>
      <c r="AB72" s="197">
        <v>0</v>
      </c>
      <c r="AC72" s="197">
        <v>0.66</v>
      </c>
      <c r="AD72" s="197">
        <v>8.9</v>
      </c>
      <c r="AE72" s="197">
        <v>0</v>
      </c>
      <c r="AF72" s="197">
        <v>0</v>
      </c>
      <c r="AG72" s="197">
        <v>0</v>
      </c>
      <c r="AH72" s="197">
        <v>0</v>
      </c>
      <c r="AI72" s="197">
        <v>9.64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-50</v>
      </c>
      <c r="AP72" s="197">
        <v>0</v>
      </c>
      <c r="AQ72" s="197">
        <v>0</v>
      </c>
      <c r="AR72" s="197">
        <v>9.34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19.329999999999998</v>
      </c>
      <c r="H73" s="197">
        <v>0</v>
      </c>
      <c r="I73" s="197">
        <v>0</v>
      </c>
      <c r="J73" s="197">
        <v>21.52</v>
      </c>
      <c r="K73" s="197">
        <v>0.31</v>
      </c>
      <c r="L73" s="197">
        <v>12.85</v>
      </c>
      <c r="M73" s="197">
        <v>0.94</v>
      </c>
      <c r="N73" s="197">
        <v>1.21</v>
      </c>
      <c r="O73" s="197">
        <v>0</v>
      </c>
      <c r="P73" s="197">
        <v>1.26</v>
      </c>
      <c r="Q73" s="197">
        <v>0.21</v>
      </c>
      <c r="R73" s="197">
        <v>0.21</v>
      </c>
      <c r="S73" s="197">
        <v>0</v>
      </c>
      <c r="T73" s="197">
        <v>0</v>
      </c>
      <c r="U73" s="197">
        <v>2.14</v>
      </c>
      <c r="V73" s="197">
        <v>0.14000000000000001</v>
      </c>
      <c r="W73" s="197">
        <v>0.32</v>
      </c>
      <c r="X73" s="197">
        <v>1.51</v>
      </c>
      <c r="Y73" s="197">
        <v>0</v>
      </c>
      <c r="Z73" s="197">
        <v>2.59</v>
      </c>
      <c r="AA73" s="197">
        <v>0.78</v>
      </c>
      <c r="AB73" s="197">
        <v>0</v>
      </c>
      <c r="AC73" s="197">
        <v>0.66</v>
      </c>
      <c r="AD73" s="197">
        <v>8.9</v>
      </c>
      <c r="AE73" s="197">
        <v>0</v>
      </c>
      <c r="AF73" s="197">
        <v>0</v>
      </c>
      <c r="AG73" s="197">
        <v>0</v>
      </c>
      <c r="AH73" s="197">
        <v>0</v>
      </c>
      <c r="AI73" s="197">
        <v>9.64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-40</v>
      </c>
      <c r="AP73" s="197">
        <v>0</v>
      </c>
      <c r="AQ73" s="197">
        <v>0</v>
      </c>
      <c r="AR73" s="197">
        <v>9.34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19.329999999999998</v>
      </c>
      <c r="H74" s="197">
        <v>0</v>
      </c>
      <c r="I74" s="197">
        <v>0</v>
      </c>
      <c r="J74" s="197">
        <v>21.52</v>
      </c>
      <c r="K74" s="197">
        <v>0.31</v>
      </c>
      <c r="L74" s="197">
        <v>12.85</v>
      </c>
      <c r="M74" s="197">
        <v>0.94</v>
      </c>
      <c r="N74" s="197">
        <v>1.21</v>
      </c>
      <c r="O74" s="197">
        <v>0</v>
      </c>
      <c r="P74" s="197">
        <v>1.26</v>
      </c>
      <c r="Q74" s="197">
        <v>0.21</v>
      </c>
      <c r="R74" s="197">
        <v>0.21</v>
      </c>
      <c r="S74" s="197">
        <v>0</v>
      </c>
      <c r="T74" s="197">
        <v>0</v>
      </c>
      <c r="U74" s="197">
        <v>2.14</v>
      </c>
      <c r="V74" s="197">
        <v>0.14000000000000001</v>
      </c>
      <c r="W74" s="197">
        <v>0.32</v>
      </c>
      <c r="X74" s="197">
        <v>1.51</v>
      </c>
      <c r="Y74" s="197">
        <v>0</v>
      </c>
      <c r="Z74" s="197">
        <v>2.59</v>
      </c>
      <c r="AA74" s="197">
        <v>0.78</v>
      </c>
      <c r="AB74" s="197">
        <v>0</v>
      </c>
      <c r="AC74" s="197">
        <v>0.66</v>
      </c>
      <c r="AD74" s="197">
        <v>8.9</v>
      </c>
      <c r="AE74" s="197">
        <v>0</v>
      </c>
      <c r="AF74" s="197">
        <v>0</v>
      </c>
      <c r="AG74" s="197">
        <v>0</v>
      </c>
      <c r="AH74" s="197">
        <v>0</v>
      </c>
      <c r="AI74" s="197">
        <v>9.64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-30</v>
      </c>
      <c r="AP74" s="197">
        <v>0</v>
      </c>
      <c r="AQ74" s="197">
        <v>0</v>
      </c>
      <c r="AR74" s="197">
        <v>9.34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19.329999999999998</v>
      </c>
      <c r="H75" s="197">
        <v>0</v>
      </c>
      <c r="I75" s="197">
        <v>0</v>
      </c>
      <c r="J75" s="197">
        <v>21.52</v>
      </c>
      <c r="K75" s="197">
        <v>0.31</v>
      </c>
      <c r="L75" s="197">
        <v>12.85</v>
      </c>
      <c r="M75" s="197">
        <v>0.94</v>
      </c>
      <c r="N75" s="197">
        <v>1.21</v>
      </c>
      <c r="O75" s="197">
        <v>0</v>
      </c>
      <c r="P75" s="197">
        <v>1.23</v>
      </c>
      <c r="Q75" s="197">
        <v>0.21</v>
      </c>
      <c r="R75" s="197">
        <v>0.21</v>
      </c>
      <c r="S75" s="197">
        <v>1.23</v>
      </c>
      <c r="T75" s="197">
        <v>0</v>
      </c>
      <c r="U75" s="197">
        <v>2.14</v>
      </c>
      <c r="V75" s="197">
        <v>0.14000000000000001</v>
      </c>
      <c r="W75" s="197">
        <v>0.32</v>
      </c>
      <c r="X75" s="197">
        <v>1.51</v>
      </c>
      <c r="Y75" s="197">
        <v>0</v>
      </c>
      <c r="Z75" s="197">
        <v>2.59</v>
      </c>
      <c r="AA75" s="197">
        <v>0.78</v>
      </c>
      <c r="AB75" s="197">
        <v>0</v>
      </c>
      <c r="AC75" s="197">
        <v>0.66</v>
      </c>
      <c r="AD75" s="197">
        <v>8.9</v>
      </c>
      <c r="AE75" s="197">
        <v>0</v>
      </c>
      <c r="AF75" s="197">
        <v>0</v>
      </c>
      <c r="AG75" s="197">
        <v>0</v>
      </c>
      <c r="AH75" s="197">
        <v>0</v>
      </c>
      <c r="AI75" s="197">
        <v>9.64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-60</v>
      </c>
      <c r="AP75" s="197">
        <v>0</v>
      </c>
      <c r="AQ75" s="197">
        <v>0</v>
      </c>
      <c r="AR75" s="197">
        <v>9.34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19.329999999999998</v>
      </c>
      <c r="H76" s="197">
        <v>0</v>
      </c>
      <c r="I76" s="197">
        <v>0</v>
      </c>
      <c r="J76" s="197">
        <v>21.52</v>
      </c>
      <c r="K76" s="197">
        <v>0.31</v>
      </c>
      <c r="L76" s="197">
        <v>12.85</v>
      </c>
      <c r="M76" s="197">
        <v>0.94</v>
      </c>
      <c r="N76" s="197">
        <v>1.21</v>
      </c>
      <c r="O76" s="197">
        <v>0</v>
      </c>
      <c r="P76" s="197">
        <v>1.23</v>
      </c>
      <c r="Q76" s="197">
        <v>0.21</v>
      </c>
      <c r="R76" s="197">
        <v>0.21</v>
      </c>
      <c r="S76" s="197">
        <v>1.85</v>
      </c>
      <c r="T76" s="197">
        <v>0</v>
      </c>
      <c r="U76" s="197">
        <v>2.14</v>
      </c>
      <c r="V76" s="197">
        <v>0.14000000000000001</v>
      </c>
      <c r="W76" s="197">
        <v>0.32</v>
      </c>
      <c r="X76" s="197">
        <v>1.51</v>
      </c>
      <c r="Y76" s="197">
        <v>0</v>
      </c>
      <c r="Z76" s="197">
        <v>2.59</v>
      </c>
      <c r="AA76" s="197">
        <v>0.78</v>
      </c>
      <c r="AB76" s="197">
        <v>0</v>
      </c>
      <c r="AC76" s="197">
        <v>0.66</v>
      </c>
      <c r="AD76" s="197">
        <v>8.9</v>
      </c>
      <c r="AE76" s="197">
        <v>0</v>
      </c>
      <c r="AF76" s="197">
        <v>0</v>
      </c>
      <c r="AG76" s="197">
        <v>0</v>
      </c>
      <c r="AH76" s="197">
        <v>0</v>
      </c>
      <c r="AI76" s="197">
        <v>9.64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-60</v>
      </c>
      <c r="AP76" s="197">
        <v>0</v>
      </c>
      <c r="AQ76" s="197">
        <v>0</v>
      </c>
      <c r="AR76" s="197">
        <v>9.34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19.329999999999998</v>
      </c>
      <c r="H77" s="197">
        <v>0</v>
      </c>
      <c r="I77" s="197">
        <v>0</v>
      </c>
      <c r="J77" s="197">
        <v>21.52</v>
      </c>
      <c r="K77" s="197">
        <v>0.31</v>
      </c>
      <c r="L77" s="197">
        <v>29.11</v>
      </c>
      <c r="M77" s="197">
        <v>0.94</v>
      </c>
      <c r="N77" s="197">
        <v>1.21</v>
      </c>
      <c r="O77" s="197">
        <v>0</v>
      </c>
      <c r="P77" s="197">
        <v>1.23</v>
      </c>
      <c r="Q77" s="197">
        <v>0.21</v>
      </c>
      <c r="R77" s="197">
        <v>0.21</v>
      </c>
      <c r="S77" s="197">
        <v>2.77</v>
      </c>
      <c r="T77" s="197">
        <v>0</v>
      </c>
      <c r="U77" s="197">
        <v>2.14</v>
      </c>
      <c r="V77" s="197">
        <v>0.14000000000000001</v>
      </c>
      <c r="W77" s="197">
        <v>0.32</v>
      </c>
      <c r="X77" s="197">
        <v>1.51</v>
      </c>
      <c r="Y77" s="197">
        <v>0</v>
      </c>
      <c r="Z77" s="197">
        <v>2.59</v>
      </c>
      <c r="AA77" s="197">
        <v>0.78</v>
      </c>
      <c r="AB77" s="197">
        <v>0</v>
      </c>
      <c r="AC77" s="197">
        <v>0.66</v>
      </c>
      <c r="AD77" s="197">
        <v>8.9</v>
      </c>
      <c r="AE77" s="197">
        <v>0</v>
      </c>
      <c r="AF77" s="197">
        <v>0</v>
      </c>
      <c r="AG77" s="197">
        <v>0</v>
      </c>
      <c r="AH77" s="197">
        <v>0</v>
      </c>
      <c r="AI77" s="197">
        <v>9.64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-60</v>
      </c>
      <c r="AP77" s="197">
        <v>0</v>
      </c>
      <c r="AQ77" s="197">
        <v>0</v>
      </c>
      <c r="AR77" s="197">
        <v>9.34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19.329999999999998</v>
      </c>
      <c r="H78" s="197">
        <v>0</v>
      </c>
      <c r="I78" s="197">
        <v>0</v>
      </c>
      <c r="J78" s="197">
        <v>21.52</v>
      </c>
      <c r="K78" s="197">
        <v>0.31</v>
      </c>
      <c r="L78" s="197">
        <v>30.4</v>
      </c>
      <c r="M78" s="197">
        <v>0.94</v>
      </c>
      <c r="N78" s="197">
        <v>1.21</v>
      </c>
      <c r="O78" s="197">
        <v>0</v>
      </c>
      <c r="P78" s="197">
        <v>1.23</v>
      </c>
      <c r="Q78" s="197">
        <v>0.21</v>
      </c>
      <c r="R78" s="197">
        <v>0.21</v>
      </c>
      <c r="S78" s="197">
        <v>4</v>
      </c>
      <c r="T78" s="197">
        <v>0</v>
      </c>
      <c r="U78" s="197">
        <v>2.14</v>
      </c>
      <c r="V78" s="197">
        <v>0.14000000000000001</v>
      </c>
      <c r="W78" s="197">
        <v>0.32</v>
      </c>
      <c r="X78" s="197">
        <v>1.51</v>
      </c>
      <c r="Y78" s="197">
        <v>0</v>
      </c>
      <c r="Z78" s="197">
        <v>2.59</v>
      </c>
      <c r="AA78" s="197">
        <v>0.78</v>
      </c>
      <c r="AB78" s="197">
        <v>0</v>
      </c>
      <c r="AC78" s="197">
        <v>0.46</v>
      </c>
      <c r="AD78" s="197">
        <v>8.9</v>
      </c>
      <c r="AE78" s="197">
        <v>0</v>
      </c>
      <c r="AF78" s="197">
        <v>0</v>
      </c>
      <c r="AG78" s="197">
        <v>0</v>
      </c>
      <c r="AH78" s="197">
        <v>0</v>
      </c>
      <c r="AI78" s="197">
        <v>9.64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-60</v>
      </c>
      <c r="AP78" s="197">
        <v>0</v>
      </c>
      <c r="AQ78" s="197">
        <v>0</v>
      </c>
      <c r="AR78" s="197">
        <v>9.34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19.329999999999998</v>
      </c>
      <c r="H79" s="197">
        <v>0</v>
      </c>
      <c r="I79" s="197">
        <v>0</v>
      </c>
      <c r="J79" s="197">
        <v>21.52</v>
      </c>
      <c r="K79" s="197">
        <v>0.31</v>
      </c>
      <c r="L79" s="197">
        <v>14.53</v>
      </c>
      <c r="M79" s="197">
        <v>0.94</v>
      </c>
      <c r="N79" s="197">
        <v>1.21</v>
      </c>
      <c r="O79" s="197">
        <v>0</v>
      </c>
      <c r="P79" s="197">
        <v>1.23</v>
      </c>
      <c r="Q79" s="197">
        <v>0.21</v>
      </c>
      <c r="R79" s="197">
        <v>0.21</v>
      </c>
      <c r="S79" s="197">
        <v>1.59</v>
      </c>
      <c r="T79" s="197">
        <v>0</v>
      </c>
      <c r="U79" s="197">
        <v>2.14</v>
      </c>
      <c r="V79" s="197">
        <v>0.14000000000000001</v>
      </c>
      <c r="W79" s="197">
        <v>0.3</v>
      </c>
      <c r="X79" s="197">
        <v>1.51</v>
      </c>
      <c r="Y79" s="197">
        <v>0</v>
      </c>
      <c r="Z79" s="197">
        <v>2.59</v>
      </c>
      <c r="AA79" s="197">
        <v>0.78</v>
      </c>
      <c r="AB79" s="197">
        <v>0</v>
      </c>
      <c r="AC79" s="197">
        <v>0.46</v>
      </c>
      <c r="AD79" s="197">
        <v>8.9</v>
      </c>
      <c r="AE79" s="197">
        <v>0</v>
      </c>
      <c r="AF79" s="197">
        <v>0</v>
      </c>
      <c r="AG79" s="197">
        <v>0</v>
      </c>
      <c r="AH79" s="197">
        <v>0</v>
      </c>
      <c r="AI79" s="197">
        <v>9.64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9.34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19.329999999999998</v>
      </c>
      <c r="H80" s="197">
        <v>0</v>
      </c>
      <c r="I80" s="197">
        <v>0</v>
      </c>
      <c r="J80" s="197">
        <v>21.52</v>
      </c>
      <c r="K80" s="197">
        <v>0.31</v>
      </c>
      <c r="L80" s="197">
        <v>19.3</v>
      </c>
      <c r="M80" s="197">
        <v>0.94</v>
      </c>
      <c r="N80" s="197">
        <v>1.21</v>
      </c>
      <c r="O80" s="197">
        <v>0</v>
      </c>
      <c r="P80" s="197">
        <v>1.23</v>
      </c>
      <c r="Q80" s="197">
        <v>0.21</v>
      </c>
      <c r="R80" s="197">
        <v>0.21</v>
      </c>
      <c r="S80" s="197">
        <v>0.68</v>
      </c>
      <c r="T80" s="197">
        <v>0</v>
      </c>
      <c r="U80" s="197">
        <v>2.14</v>
      </c>
      <c r="V80" s="197">
        <v>0.14000000000000001</v>
      </c>
      <c r="W80" s="197">
        <v>0.3</v>
      </c>
      <c r="X80" s="197">
        <v>1.51</v>
      </c>
      <c r="Y80" s="197">
        <v>0</v>
      </c>
      <c r="Z80" s="197">
        <v>2.59</v>
      </c>
      <c r="AA80" s="197">
        <v>0.78</v>
      </c>
      <c r="AB80" s="197">
        <v>0</v>
      </c>
      <c r="AC80" s="197">
        <v>0.46</v>
      </c>
      <c r="AD80" s="197">
        <v>8.9</v>
      </c>
      <c r="AE80" s="197">
        <v>0</v>
      </c>
      <c r="AF80" s="197">
        <v>0</v>
      </c>
      <c r="AG80" s="197">
        <v>0</v>
      </c>
      <c r="AH80" s="197">
        <v>0</v>
      </c>
      <c r="AI80" s="197">
        <v>9.64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9.34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19.329999999999998</v>
      </c>
      <c r="H81" s="197">
        <v>0</v>
      </c>
      <c r="I81" s="197">
        <v>0</v>
      </c>
      <c r="J81" s="197">
        <v>21.52</v>
      </c>
      <c r="K81" s="197">
        <v>0.31</v>
      </c>
      <c r="L81" s="197">
        <v>15.53</v>
      </c>
      <c r="M81" s="197">
        <v>0.94</v>
      </c>
      <c r="N81" s="197">
        <v>1.21</v>
      </c>
      <c r="O81" s="197">
        <v>0</v>
      </c>
      <c r="P81" s="197">
        <v>1.23</v>
      </c>
      <c r="Q81" s="197">
        <v>0.21</v>
      </c>
      <c r="R81" s="197">
        <v>0.21</v>
      </c>
      <c r="S81" s="197">
        <v>0.69</v>
      </c>
      <c r="T81" s="197">
        <v>0</v>
      </c>
      <c r="U81" s="197">
        <v>2.14</v>
      </c>
      <c r="V81" s="197">
        <v>0.14000000000000001</v>
      </c>
      <c r="W81" s="197">
        <v>0.3</v>
      </c>
      <c r="X81" s="197">
        <v>1.51</v>
      </c>
      <c r="Y81" s="197">
        <v>0</v>
      </c>
      <c r="Z81" s="197">
        <v>2.59</v>
      </c>
      <c r="AA81" s="197">
        <v>0.78</v>
      </c>
      <c r="AB81" s="197">
        <v>0</v>
      </c>
      <c r="AC81" s="197">
        <v>0.46</v>
      </c>
      <c r="AD81" s="197">
        <v>8.9</v>
      </c>
      <c r="AE81" s="197">
        <v>0</v>
      </c>
      <c r="AF81" s="197">
        <v>0</v>
      </c>
      <c r="AG81" s="197">
        <v>0</v>
      </c>
      <c r="AH81" s="197">
        <v>0</v>
      </c>
      <c r="AI81" s="197">
        <v>9.64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46.46</v>
      </c>
      <c r="AP81" s="197">
        <v>0</v>
      </c>
      <c r="AQ81" s="197">
        <v>0</v>
      </c>
      <c r="AR81" s="197">
        <v>9.34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19.329999999999998</v>
      </c>
      <c r="H82" s="197">
        <v>0</v>
      </c>
      <c r="I82" s="197">
        <v>0</v>
      </c>
      <c r="J82" s="197">
        <v>21.52</v>
      </c>
      <c r="K82" s="197">
        <v>0.31</v>
      </c>
      <c r="L82" s="197">
        <v>18.71</v>
      </c>
      <c r="M82" s="197">
        <v>0.94</v>
      </c>
      <c r="N82" s="197">
        <v>1.21</v>
      </c>
      <c r="O82" s="197">
        <v>0</v>
      </c>
      <c r="P82" s="197">
        <v>1.23</v>
      </c>
      <c r="Q82" s="197">
        <v>0.21</v>
      </c>
      <c r="R82" s="197">
        <v>0.21</v>
      </c>
      <c r="S82" s="197">
        <v>0.2</v>
      </c>
      <c r="T82" s="197">
        <v>0</v>
      </c>
      <c r="U82" s="197">
        <v>2.14</v>
      </c>
      <c r="V82" s="197">
        <v>0.14000000000000001</v>
      </c>
      <c r="W82" s="197">
        <v>0.3</v>
      </c>
      <c r="X82" s="197">
        <v>1.51</v>
      </c>
      <c r="Y82" s="197">
        <v>0</v>
      </c>
      <c r="Z82" s="197">
        <v>2.59</v>
      </c>
      <c r="AA82" s="197">
        <v>0.78</v>
      </c>
      <c r="AB82" s="197">
        <v>0</v>
      </c>
      <c r="AC82" s="197">
        <v>0.46</v>
      </c>
      <c r="AD82" s="197">
        <v>8.9</v>
      </c>
      <c r="AE82" s="197">
        <v>0</v>
      </c>
      <c r="AF82" s="197">
        <v>0</v>
      </c>
      <c r="AG82" s="197">
        <v>0</v>
      </c>
      <c r="AH82" s="197">
        <v>0</v>
      </c>
      <c r="AI82" s="197">
        <v>9.64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46.46</v>
      </c>
      <c r="AP82" s="197">
        <v>0</v>
      </c>
      <c r="AQ82" s="197">
        <v>0</v>
      </c>
      <c r="AR82" s="197">
        <v>9.34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19.329999999999998</v>
      </c>
      <c r="H83" s="197">
        <v>0</v>
      </c>
      <c r="I83" s="197">
        <v>0</v>
      </c>
      <c r="J83" s="197">
        <v>21.52</v>
      </c>
      <c r="K83" s="197">
        <v>0.31</v>
      </c>
      <c r="L83" s="197">
        <v>16.21</v>
      </c>
      <c r="M83" s="197">
        <v>0.94</v>
      </c>
      <c r="N83" s="197">
        <v>1.21</v>
      </c>
      <c r="O83" s="197">
        <v>0</v>
      </c>
      <c r="P83" s="197">
        <v>1.23</v>
      </c>
      <c r="Q83" s="197">
        <v>0.21</v>
      </c>
      <c r="R83" s="197">
        <v>0.21</v>
      </c>
      <c r="S83" s="197">
        <v>0.03</v>
      </c>
      <c r="T83" s="197">
        <v>0</v>
      </c>
      <c r="U83" s="197">
        <v>2.14</v>
      </c>
      <c r="V83" s="197">
        <v>0.14000000000000001</v>
      </c>
      <c r="W83" s="197">
        <v>0.3</v>
      </c>
      <c r="X83" s="197">
        <v>1.51</v>
      </c>
      <c r="Y83" s="197">
        <v>0</v>
      </c>
      <c r="Z83" s="197">
        <v>2.59</v>
      </c>
      <c r="AA83" s="197">
        <v>0.78</v>
      </c>
      <c r="AB83" s="197">
        <v>0</v>
      </c>
      <c r="AC83" s="197">
        <v>0.46</v>
      </c>
      <c r="AD83" s="197">
        <v>8.9</v>
      </c>
      <c r="AE83" s="197">
        <v>0</v>
      </c>
      <c r="AF83" s="197">
        <v>0</v>
      </c>
      <c r="AG83" s="197">
        <v>0</v>
      </c>
      <c r="AH83" s="197">
        <v>0</v>
      </c>
      <c r="AI83" s="197">
        <v>9.64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46.46</v>
      </c>
      <c r="AP83" s="197">
        <v>0</v>
      </c>
      <c r="AQ83" s="197">
        <v>0</v>
      </c>
      <c r="AR83" s="197">
        <v>9.34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19.329999999999998</v>
      </c>
      <c r="H84" s="197">
        <v>0</v>
      </c>
      <c r="I84" s="197">
        <v>0</v>
      </c>
      <c r="J84" s="197">
        <v>21.52</v>
      </c>
      <c r="K84" s="197">
        <v>0.31</v>
      </c>
      <c r="L84" s="197">
        <v>20.18</v>
      </c>
      <c r="M84" s="197">
        <v>0.94</v>
      </c>
      <c r="N84" s="197">
        <v>1.21</v>
      </c>
      <c r="O84" s="197">
        <v>0</v>
      </c>
      <c r="P84" s="197">
        <v>1.23</v>
      </c>
      <c r="Q84" s="197">
        <v>0.21</v>
      </c>
      <c r="R84" s="197">
        <v>0.21</v>
      </c>
      <c r="S84" s="197">
        <v>0.04</v>
      </c>
      <c r="T84" s="197">
        <v>0</v>
      </c>
      <c r="U84" s="197">
        <v>2.14</v>
      </c>
      <c r="V84" s="197">
        <v>0.14000000000000001</v>
      </c>
      <c r="W84" s="197">
        <v>0.3</v>
      </c>
      <c r="X84" s="197">
        <v>1.51</v>
      </c>
      <c r="Y84" s="197">
        <v>0</v>
      </c>
      <c r="Z84" s="197">
        <v>2.59</v>
      </c>
      <c r="AA84" s="197">
        <v>0.78</v>
      </c>
      <c r="AB84" s="197">
        <v>0</v>
      </c>
      <c r="AC84" s="197">
        <v>0.46</v>
      </c>
      <c r="AD84" s="197">
        <v>8.9</v>
      </c>
      <c r="AE84" s="197">
        <v>0</v>
      </c>
      <c r="AF84" s="197">
        <v>0</v>
      </c>
      <c r="AG84" s="197">
        <v>0</v>
      </c>
      <c r="AH84" s="197">
        <v>0</v>
      </c>
      <c r="AI84" s="197">
        <v>9.64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46.46</v>
      </c>
      <c r="AP84" s="197">
        <v>0</v>
      </c>
      <c r="AQ84" s="197">
        <v>0</v>
      </c>
      <c r="AR84" s="197">
        <v>9.34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19.329999999999998</v>
      </c>
      <c r="H85" s="197">
        <v>0</v>
      </c>
      <c r="I85" s="197">
        <v>0</v>
      </c>
      <c r="J85" s="197">
        <v>21.52</v>
      </c>
      <c r="K85" s="197">
        <v>0.31</v>
      </c>
      <c r="L85" s="197">
        <v>16.89</v>
      </c>
      <c r="M85" s="197">
        <v>0.94</v>
      </c>
      <c r="N85" s="197">
        <v>1.21</v>
      </c>
      <c r="O85" s="197">
        <v>0</v>
      </c>
      <c r="P85" s="197">
        <v>1.23</v>
      </c>
      <c r="Q85" s="197">
        <v>0.21</v>
      </c>
      <c r="R85" s="197">
        <v>0.21</v>
      </c>
      <c r="S85" s="197">
        <v>0.04</v>
      </c>
      <c r="T85" s="197">
        <v>0</v>
      </c>
      <c r="U85" s="197">
        <v>2.14</v>
      </c>
      <c r="V85" s="197">
        <v>0.14000000000000001</v>
      </c>
      <c r="W85" s="197">
        <v>0.57999999999999996</v>
      </c>
      <c r="X85" s="197">
        <v>1.51</v>
      </c>
      <c r="Y85" s="197">
        <v>0</v>
      </c>
      <c r="Z85" s="197">
        <v>2.59</v>
      </c>
      <c r="AA85" s="197">
        <v>0.78</v>
      </c>
      <c r="AB85" s="197">
        <v>0</v>
      </c>
      <c r="AC85" s="197">
        <v>0.46</v>
      </c>
      <c r="AD85" s="197">
        <v>8.9</v>
      </c>
      <c r="AE85" s="197">
        <v>0</v>
      </c>
      <c r="AF85" s="197">
        <v>0</v>
      </c>
      <c r="AG85" s="197">
        <v>0</v>
      </c>
      <c r="AH85" s="197">
        <v>0</v>
      </c>
      <c r="AI85" s="197">
        <v>9.64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46.46</v>
      </c>
      <c r="AP85" s="197">
        <v>0</v>
      </c>
      <c r="AQ85" s="197">
        <v>0</v>
      </c>
      <c r="AR85" s="197">
        <v>9.34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19.329999999999998</v>
      </c>
      <c r="H86" s="197">
        <v>0</v>
      </c>
      <c r="I86" s="197">
        <v>0</v>
      </c>
      <c r="J86" s="197">
        <v>21.52</v>
      </c>
      <c r="K86" s="197">
        <v>0.31</v>
      </c>
      <c r="L86" s="197">
        <v>20.87</v>
      </c>
      <c r="M86" s="197">
        <v>0.94</v>
      </c>
      <c r="N86" s="197">
        <v>1.21</v>
      </c>
      <c r="O86" s="197">
        <v>0</v>
      </c>
      <c r="P86" s="197">
        <v>1.23</v>
      </c>
      <c r="Q86" s="197">
        <v>0.21</v>
      </c>
      <c r="R86" s="197">
        <v>0.21</v>
      </c>
      <c r="S86" s="197">
        <v>0.04</v>
      </c>
      <c r="T86" s="197">
        <v>0</v>
      </c>
      <c r="U86" s="197">
        <v>2.14</v>
      </c>
      <c r="V86" s="197">
        <v>0.14000000000000001</v>
      </c>
      <c r="W86" s="197">
        <v>0.57999999999999996</v>
      </c>
      <c r="X86" s="197">
        <v>1.51</v>
      </c>
      <c r="Y86" s="197">
        <v>0</v>
      </c>
      <c r="Z86" s="197">
        <v>2.59</v>
      </c>
      <c r="AA86" s="197">
        <v>0.78</v>
      </c>
      <c r="AB86" s="197">
        <v>0</v>
      </c>
      <c r="AC86" s="197">
        <v>0.46</v>
      </c>
      <c r="AD86" s="197">
        <v>8.9</v>
      </c>
      <c r="AE86" s="197">
        <v>0</v>
      </c>
      <c r="AF86" s="197">
        <v>0</v>
      </c>
      <c r="AG86" s="197">
        <v>0</v>
      </c>
      <c r="AH86" s="197">
        <v>0</v>
      </c>
      <c r="AI86" s="197">
        <v>9.64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46.46</v>
      </c>
      <c r="AP86" s="197">
        <v>0</v>
      </c>
      <c r="AQ86" s="197">
        <v>0</v>
      </c>
      <c r="AR86" s="197">
        <v>9.34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19.329999999999998</v>
      </c>
      <c r="H87" s="197">
        <v>0</v>
      </c>
      <c r="I87" s="197">
        <v>0</v>
      </c>
      <c r="J87" s="197">
        <v>21.52</v>
      </c>
      <c r="K87" s="197">
        <v>0.31</v>
      </c>
      <c r="L87" s="197">
        <v>17.57</v>
      </c>
      <c r="M87" s="197">
        <v>0.94</v>
      </c>
      <c r="N87" s="197">
        <v>1.21</v>
      </c>
      <c r="O87" s="197">
        <v>0</v>
      </c>
      <c r="P87" s="197">
        <v>1.23</v>
      </c>
      <c r="Q87" s="197">
        <v>0.21</v>
      </c>
      <c r="R87" s="197">
        <v>0.21</v>
      </c>
      <c r="S87" s="197">
        <v>7.0000000000000007E-2</v>
      </c>
      <c r="T87" s="197">
        <v>0</v>
      </c>
      <c r="U87" s="197">
        <v>2.14</v>
      </c>
      <c r="V87" s="197">
        <v>0.14000000000000001</v>
      </c>
      <c r="W87" s="197">
        <v>0.57999999999999996</v>
      </c>
      <c r="X87" s="197">
        <v>1.51</v>
      </c>
      <c r="Y87" s="197">
        <v>0</v>
      </c>
      <c r="Z87" s="197">
        <v>2.59</v>
      </c>
      <c r="AA87" s="197">
        <v>0.78</v>
      </c>
      <c r="AB87" s="197">
        <v>0</v>
      </c>
      <c r="AC87" s="197">
        <v>0.46</v>
      </c>
      <c r="AD87" s="197">
        <v>8.9</v>
      </c>
      <c r="AE87" s="197">
        <v>0</v>
      </c>
      <c r="AF87" s="197">
        <v>0</v>
      </c>
      <c r="AG87" s="197">
        <v>0</v>
      </c>
      <c r="AH87" s="197">
        <v>0</v>
      </c>
      <c r="AI87" s="197">
        <v>9.64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46.46</v>
      </c>
      <c r="AP87" s="197">
        <v>0</v>
      </c>
      <c r="AQ87" s="197">
        <v>0</v>
      </c>
      <c r="AR87" s="197">
        <v>9.34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19.329999999999998</v>
      </c>
      <c r="H88" s="197">
        <v>0</v>
      </c>
      <c r="I88" s="197">
        <v>0</v>
      </c>
      <c r="J88" s="197">
        <v>21.52</v>
      </c>
      <c r="K88" s="197">
        <v>0.31</v>
      </c>
      <c r="L88" s="197">
        <v>21.55</v>
      </c>
      <c r="M88" s="197">
        <v>0.94</v>
      </c>
      <c r="N88" s="197">
        <v>1.21</v>
      </c>
      <c r="O88" s="197">
        <v>0</v>
      </c>
      <c r="P88" s="197">
        <v>1.23</v>
      </c>
      <c r="Q88" s="197">
        <v>0.21</v>
      </c>
      <c r="R88" s="197">
        <v>0.21</v>
      </c>
      <c r="S88" s="197">
        <v>0.1</v>
      </c>
      <c r="T88" s="197">
        <v>0</v>
      </c>
      <c r="U88" s="197">
        <v>2.14</v>
      </c>
      <c r="V88" s="197">
        <v>0.14000000000000001</v>
      </c>
      <c r="W88" s="197">
        <v>0.57999999999999996</v>
      </c>
      <c r="X88" s="197">
        <v>1.51</v>
      </c>
      <c r="Y88" s="197">
        <v>0</v>
      </c>
      <c r="Z88" s="197">
        <v>2.59</v>
      </c>
      <c r="AA88" s="197">
        <v>0.78</v>
      </c>
      <c r="AB88" s="197">
        <v>0</v>
      </c>
      <c r="AC88" s="197">
        <v>0.46</v>
      </c>
      <c r="AD88" s="197">
        <v>8.9</v>
      </c>
      <c r="AE88" s="197">
        <v>0</v>
      </c>
      <c r="AF88" s="197">
        <v>0</v>
      </c>
      <c r="AG88" s="197">
        <v>0</v>
      </c>
      <c r="AH88" s="197">
        <v>0</v>
      </c>
      <c r="AI88" s="197">
        <v>9.64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46.46</v>
      </c>
      <c r="AP88" s="197">
        <v>0</v>
      </c>
      <c r="AQ88" s="197">
        <v>0</v>
      </c>
      <c r="AR88" s="197">
        <v>9.34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19.329999999999998</v>
      </c>
      <c r="H89" s="197">
        <v>0</v>
      </c>
      <c r="I89" s="197">
        <v>0</v>
      </c>
      <c r="J89" s="197">
        <v>21.52</v>
      </c>
      <c r="K89" s="197">
        <v>0.31</v>
      </c>
      <c r="L89" s="197">
        <v>22.23</v>
      </c>
      <c r="M89" s="197">
        <v>0.94</v>
      </c>
      <c r="N89" s="197">
        <v>1.21</v>
      </c>
      <c r="O89" s="197">
        <v>0</v>
      </c>
      <c r="P89" s="197">
        <v>3.53</v>
      </c>
      <c r="Q89" s="197">
        <v>0.21</v>
      </c>
      <c r="R89" s="197">
        <v>0.21</v>
      </c>
      <c r="S89" s="197">
        <v>4</v>
      </c>
      <c r="T89" s="197">
        <v>0</v>
      </c>
      <c r="U89" s="197">
        <v>2.14</v>
      </c>
      <c r="V89" s="197">
        <v>0.14000000000000001</v>
      </c>
      <c r="W89" s="197">
        <v>0.57999999999999996</v>
      </c>
      <c r="X89" s="197">
        <v>1.51</v>
      </c>
      <c r="Y89" s="197">
        <v>0</v>
      </c>
      <c r="Z89" s="197">
        <v>2.59</v>
      </c>
      <c r="AA89" s="197">
        <v>0.78</v>
      </c>
      <c r="AB89" s="197">
        <v>0</v>
      </c>
      <c r="AC89" s="197">
        <v>0.46</v>
      </c>
      <c r="AD89" s="197">
        <v>8.9</v>
      </c>
      <c r="AE89" s="197">
        <v>0</v>
      </c>
      <c r="AF89" s="197">
        <v>0</v>
      </c>
      <c r="AG89" s="197">
        <v>0</v>
      </c>
      <c r="AH89" s="197">
        <v>0</v>
      </c>
      <c r="AI89" s="197">
        <v>9.64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46.46</v>
      </c>
      <c r="AP89" s="197">
        <v>0</v>
      </c>
      <c r="AQ89" s="197">
        <v>0</v>
      </c>
      <c r="AR89" s="197">
        <v>9.34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19.329999999999998</v>
      </c>
      <c r="H90" s="197">
        <v>0</v>
      </c>
      <c r="I90" s="197">
        <v>0</v>
      </c>
      <c r="J90" s="197">
        <v>21.52</v>
      </c>
      <c r="K90" s="197">
        <v>0.31</v>
      </c>
      <c r="L90" s="197">
        <v>18.940000000000001</v>
      </c>
      <c r="M90" s="197">
        <v>0.94</v>
      </c>
      <c r="N90" s="197">
        <v>1.21</v>
      </c>
      <c r="O90" s="197">
        <v>0</v>
      </c>
      <c r="P90" s="197">
        <v>3.53</v>
      </c>
      <c r="Q90" s="197">
        <v>0.21</v>
      </c>
      <c r="R90" s="197">
        <v>0.21</v>
      </c>
      <c r="S90" s="197">
        <v>5.08</v>
      </c>
      <c r="T90" s="197">
        <v>0</v>
      </c>
      <c r="U90" s="197">
        <v>2.14</v>
      </c>
      <c r="V90" s="197">
        <v>0.14000000000000001</v>
      </c>
      <c r="W90" s="197">
        <v>0.57999999999999996</v>
      </c>
      <c r="X90" s="197">
        <v>1.51</v>
      </c>
      <c r="Y90" s="197">
        <v>0</v>
      </c>
      <c r="Z90" s="197">
        <v>2.59</v>
      </c>
      <c r="AA90" s="197">
        <v>0.78</v>
      </c>
      <c r="AB90" s="197">
        <v>0</v>
      </c>
      <c r="AC90" s="197">
        <v>0.46</v>
      </c>
      <c r="AD90" s="197">
        <v>8.9</v>
      </c>
      <c r="AE90" s="197">
        <v>0</v>
      </c>
      <c r="AF90" s="197">
        <v>0</v>
      </c>
      <c r="AG90" s="197">
        <v>0</v>
      </c>
      <c r="AH90" s="197">
        <v>0</v>
      </c>
      <c r="AI90" s="197">
        <v>9.64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46.46</v>
      </c>
      <c r="AP90" s="197">
        <v>0</v>
      </c>
      <c r="AQ90" s="197">
        <v>0</v>
      </c>
      <c r="AR90" s="197">
        <v>9.34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19.329999999999998</v>
      </c>
      <c r="H91" s="197">
        <v>0</v>
      </c>
      <c r="I91" s="197">
        <v>0</v>
      </c>
      <c r="J91" s="197">
        <v>21.52</v>
      </c>
      <c r="K91" s="197">
        <v>0.31</v>
      </c>
      <c r="L91" s="197">
        <v>19.77</v>
      </c>
      <c r="M91" s="197">
        <v>0.94</v>
      </c>
      <c r="N91" s="197">
        <v>1.21</v>
      </c>
      <c r="O91" s="197">
        <v>0</v>
      </c>
      <c r="P91" s="197">
        <v>3.53</v>
      </c>
      <c r="Q91" s="197">
        <v>0.21</v>
      </c>
      <c r="R91" s="197">
        <v>0.21</v>
      </c>
      <c r="S91" s="197">
        <v>5.51</v>
      </c>
      <c r="T91" s="197">
        <v>0</v>
      </c>
      <c r="U91" s="197">
        <v>2.14</v>
      </c>
      <c r="V91" s="197">
        <v>0.14000000000000001</v>
      </c>
      <c r="W91" s="197">
        <v>0.57999999999999996</v>
      </c>
      <c r="X91" s="197">
        <v>1.51</v>
      </c>
      <c r="Y91" s="197">
        <v>0</v>
      </c>
      <c r="Z91" s="197">
        <v>2.59</v>
      </c>
      <c r="AA91" s="197">
        <v>0.78</v>
      </c>
      <c r="AB91" s="197">
        <v>0</v>
      </c>
      <c r="AC91" s="197">
        <v>0.46</v>
      </c>
      <c r="AD91" s="197">
        <v>8.9</v>
      </c>
      <c r="AE91" s="197">
        <v>0</v>
      </c>
      <c r="AF91" s="197">
        <v>0</v>
      </c>
      <c r="AG91" s="197">
        <v>0</v>
      </c>
      <c r="AH91" s="197">
        <v>0</v>
      </c>
      <c r="AI91" s="197">
        <v>9.64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46.46</v>
      </c>
      <c r="AP91" s="197">
        <v>0</v>
      </c>
      <c r="AQ91" s="197">
        <v>0</v>
      </c>
      <c r="AR91" s="197">
        <v>9.66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19.329999999999998</v>
      </c>
      <c r="H92" s="197">
        <v>0</v>
      </c>
      <c r="I92" s="197">
        <v>0</v>
      </c>
      <c r="J92" s="197">
        <v>21.52</v>
      </c>
      <c r="K92" s="197">
        <v>0.31</v>
      </c>
      <c r="L92" s="197">
        <v>19.260000000000002</v>
      </c>
      <c r="M92" s="197">
        <v>0.94</v>
      </c>
      <c r="N92" s="197">
        <v>1.21</v>
      </c>
      <c r="O92" s="197">
        <v>0</v>
      </c>
      <c r="P92" s="197">
        <v>3.53</v>
      </c>
      <c r="Q92" s="197">
        <v>0.21</v>
      </c>
      <c r="R92" s="197">
        <v>0.21</v>
      </c>
      <c r="S92" s="197">
        <v>5.93</v>
      </c>
      <c r="T92" s="197">
        <v>0</v>
      </c>
      <c r="U92" s="197">
        <v>2.14</v>
      </c>
      <c r="V92" s="197">
        <v>0.14000000000000001</v>
      </c>
      <c r="W92" s="197">
        <v>0.57999999999999996</v>
      </c>
      <c r="X92" s="197">
        <v>1.51</v>
      </c>
      <c r="Y92" s="197">
        <v>0</v>
      </c>
      <c r="Z92" s="197">
        <v>2.59</v>
      </c>
      <c r="AA92" s="197">
        <v>0.78</v>
      </c>
      <c r="AB92" s="197">
        <v>0</v>
      </c>
      <c r="AC92" s="197">
        <v>0.46</v>
      </c>
      <c r="AD92" s="197">
        <v>8.9</v>
      </c>
      <c r="AE92" s="197">
        <v>0</v>
      </c>
      <c r="AF92" s="197">
        <v>0</v>
      </c>
      <c r="AG92" s="197">
        <v>0</v>
      </c>
      <c r="AH92" s="197">
        <v>0</v>
      </c>
      <c r="AI92" s="197">
        <v>9.64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36.46</v>
      </c>
      <c r="AP92" s="197">
        <v>0</v>
      </c>
      <c r="AQ92" s="197">
        <v>0</v>
      </c>
      <c r="AR92" s="197">
        <v>9.66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19.329999999999998</v>
      </c>
      <c r="H93" s="197">
        <v>0</v>
      </c>
      <c r="I93" s="197">
        <v>0</v>
      </c>
      <c r="J93" s="197">
        <v>23.88</v>
      </c>
      <c r="K93" s="197">
        <v>0.31</v>
      </c>
      <c r="L93" s="197">
        <v>19.260000000000002</v>
      </c>
      <c r="M93" s="197">
        <v>0.94</v>
      </c>
      <c r="N93" s="197">
        <v>1.21</v>
      </c>
      <c r="O93" s="197">
        <v>0</v>
      </c>
      <c r="P93" s="197">
        <v>3.53</v>
      </c>
      <c r="Q93" s="197">
        <v>0.21</v>
      </c>
      <c r="R93" s="197">
        <v>0.21</v>
      </c>
      <c r="S93" s="197">
        <v>5.93</v>
      </c>
      <c r="T93" s="197">
        <v>0</v>
      </c>
      <c r="U93" s="197">
        <v>2.14</v>
      </c>
      <c r="V93" s="197">
        <v>0.14000000000000001</v>
      </c>
      <c r="W93" s="197">
        <v>0.68</v>
      </c>
      <c r="X93" s="197">
        <v>1.51</v>
      </c>
      <c r="Y93" s="197">
        <v>0</v>
      </c>
      <c r="Z93" s="197">
        <v>2.59</v>
      </c>
      <c r="AA93" s="197">
        <v>0.78</v>
      </c>
      <c r="AB93" s="197">
        <v>0</v>
      </c>
      <c r="AC93" s="197">
        <v>0.46</v>
      </c>
      <c r="AD93" s="197">
        <v>8.9</v>
      </c>
      <c r="AE93" s="197">
        <v>0</v>
      </c>
      <c r="AF93" s="197">
        <v>0</v>
      </c>
      <c r="AG93" s="197">
        <v>0</v>
      </c>
      <c r="AH93" s="197">
        <v>0</v>
      </c>
      <c r="AI93" s="197">
        <v>9.64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0.46</v>
      </c>
      <c r="AP93" s="197">
        <v>0</v>
      </c>
      <c r="AQ93" s="197">
        <v>0</v>
      </c>
      <c r="AR93" s="197">
        <v>9.66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19.329999999999998</v>
      </c>
      <c r="H94" s="197">
        <v>0</v>
      </c>
      <c r="I94" s="197">
        <v>0</v>
      </c>
      <c r="J94" s="197">
        <v>23.88</v>
      </c>
      <c r="K94" s="197">
        <v>0.31</v>
      </c>
      <c r="L94" s="197">
        <v>19.260000000000002</v>
      </c>
      <c r="M94" s="197">
        <v>0.94</v>
      </c>
      <c r="N94" s="197">
        <v>1.21</v>
      </c>
      <c r="O94" s="197">
        <v>0</v>
      </c>
      <c r="P94" s="197">
        <v>3.53</v>
      </c>
      <c r="Q94" s="197">
        <v>0.21</v>
      </c>
      <c r="R94" s="197">
        <v>0.21</v>
      </c>
      <c r="S94" s="197">
        <v>6.36</v>
      </c>
      <c r="T94" s="197">
        <v>0</v>
      </c>
      <c r="U94" s="197">
        <v>2.14</v>
      </c>
      <c r="V94" s="197">
        <v>0.14000000000000001</v>
      </c>
      <c r="W94" s="197">
        <v>0.68</v>
      </c>
      <c r="X94" s="197">
        <v>1.51</v>
      </c>
      <c r="Y94" s="197">
        <v>0</v>
      </c>
      <c r="Z94" s="197">
        <v>2.59</v>
      </c>
      <c r="AA94" s="197">
        <v>0.78</v>
      </c>
      <c r="AB94" s="197">
        <v>0</v>
      </c>
      <c r="AC94" s="197">
        <v>0.46</v>
      </c>
      <c r="AD94" s="197">
        <v>8.9</v>
      </c>
      <c r="AE94" s="197">
        <v>0</v>
      </c>
      <c r="AF94" s="197">
        <v>0</v>
      </c>
      <c r="AG94" s="197">
        <v>0</v>
      </c>
      <c r="AH94" s="197">
        <v>0</v>
      </c>
      <c r="AI94" s="197">
        <v>9.64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0.46</v>
      </c>
      <c r="AP94" s="197">
        <v>0</v>
      </c>
      <c r="AQ94" s="197">
        <v>0</v>
      </c>
      <c r="AR94" s="197">
        <v>9.66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19.329999999999998</v>
      </c>
      <c r="H95" s="197">
        <v>0</v>
      </c>
      <c r="I95" s="197">
        <v>0</v>
      </c>
      <c r="J95" s="197">
        <v>23.88</v>
      </c>
      <c r="K95" s="197">
        <v>0.31</v>
      </c>
      <c r="L95" s="197">
        <v>19.260000000000002</v>
      </c>
      <c r="M95" s="197">
        <v>0.94</v>
      </c>
      <c r="N95" s="197">
        <v>1.21</v>
      </c>
      <c r="O95" s="197">
        <v>0</v>
      </c>
      <c r="P95" s="197">
        <v>3.53</v>
      </c>
      <c r="Q95" s="197">
        <v>0.21</v>
      </c>
      <c r="R95" s="197">
        <v>0.21</v>
      </c>
      <c r="S95" s="197">
        <v>7.63</v>
      </c>
      <c r="T95" s="197">
        <v>0</v>
      </c>
      <c r="U95" s="197">
        <v>2.14</v>
      </c>
      <c r="V95" s="197">
        <v>0.14000000000000001</v>
      </c>
      <c r="W95" s="197">
        <v>0.68</v>
      </c>
      <c r="X95" s="197">
        <v>1.51</v>
      </c>
      <c r="Y95" s="197">
        <v>0</v>
      </c>
      <c r="Z95" s="197">
        <v>2.59</v>
      </c>
      <c r="AA95" s="197">
        <v>0.78</v>
      </c>
      <c r="AB95" s="197">
        <v>0</v>
      </c>
      <c r="AC95" s="197">
        <v>0.46</v>
      </c>
      <c r="AD95" s="197">
        <v>8.9</v>
      </c>
      <c r="AE95" s="197">
        <v>0</v>
      </c>
      <c r="AF95" s="197">
        <v>0</v>
      </c>
      <c r="AG95" s="197">
        <v>0</v>
      </c>
      <c r="AH95" s="197">
        <v>0</v>
      </c>
      <c r="AI95" s="197">
        <v>9.64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-15.94</v>
      </c>
      <c r="AP95" s="197">
        <v>0</v>
      </c>
      <c r="AQ95" s="197">
        <v>0</v>
      </c>
      <c r="AR95" s="197">
        <v>9.83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19.329999999999998</v>
      </c>
      <c r="H96" s="197">
        <v>0</v>
      </c>
      <c r="I96" s="197">
        <v>0</v>
      </c>
      <c r="J96" s="197">
        <v>23.88</v>
      </c>
      <c r="K96" s="197">
        <v>0.31</v>
      </c>
      <c r="L96" s="197">
        <v>19.260000000000002</v>
      </c>
      <c r="M96" s="197">
        <v>0.94</v>
      </c>
      <c r="N96" s="197">
        <v>1.21</v>
      </c>
      <c r="O96" s="197">
        <v>0</v>
      </c>
      <c r="P96" s="197">
        <v>3.53</v>
      </c>
      <c r="Q96" s="197">
        <v>0.21</v>
      </c>
      <c r="R96" s="197">
        <v>0.21</v>
      </c>
      <c r="S96" s="197">
        <v>8.1</v>
      </c>
      <c r="T96" s="197">
        <v>0</v>
      </c>
      <c r="U96" s="197">
        <v>2.14</v>
      </c>
      <c r="V96" s="197">
        <v>0.14000000000000001</v>
      </c>
      <c r="W96" s="197">
        <v>0.68</v>
      </c>
      <c r="X96" s="197">
        <v>1.51</v>
      </c>
      <c r="Y96" s="197">
        <v>0</v>
      </c>
      <c r="Z96" s="197">
        <v>2.59</v>
      </c>
      <c r="AA96" s="197">
        <v>0.78</v>
      </c>
      <c r="AB96" s="197">
        <v>0</v>
      </c>
      <c r="AC96" s="197">
        <v>0.46</v>
      </c>
      <c r="AD96" s="197">
        <v>8.9</v>
      </c>
      <c r="AE96" s="197">
        <v>0</v>
      </c>
      <c r="AF96" s="197">
        <v>0</v>
      </c>
      <c r="AG96" s="197">
        <v>0</v>
      </c>
      <c r="AH96" s="197">
        <v>0</v>
      </c>
      <c r="AI96" s="197">
        <v>9.64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-19.920000000000002</v>
      </c>
      <c r="AP96" s="197">
        <v>0</v>
      </c>
      <c r="AQ96" s="197">
        <v>0</v>
      </c>
      <c r="AR96" s="197">
        <v>9.83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19.329999999999998</v>
      </c>
      <c r="H97" s="197">
        <v>0</v>
      </c>
      <c r="I97" s="197">
        <v>0</v>
      </c>
      <c r="J97" s="197">
        <v>23.88</v>
      </c>
      <c r="K97" s="197">
        <v>0.31</v>
      </c>
      <c r="L97" s="197">
        <v>19.260000000000002</v>
      </c>
      <c r="M97" s="197">
        <v>0.94</v>
      </c>
      <c r="N97" s="197">
        <v>1.21</v>
      </c>
      <c r="O97" s="197">
        <v>0</v>
      </c>
      <c r="P97" s="197">
        <v>3.53</v>
      </c>
      <c r="Q97" s="197">
        <v>0.21</v>
      </c>
      <c r="R97" s="197">
        <v>0.21</v>
      </c>
      <c r="S97" s="197">
        <v>8.1</v>
      </c>
      <c r="T97" s="197">
        <v>0</v>
      </c>
      <c r="U97" s="197">
        <v>2.14</v>
      </c>
      <c r="V97" s="197">
        <v>0.14000000000000001</v>
      </c>
      <c r="W97" s="197">
        <v>0.68</v>
      </c>
      <c r="X97" s="197">
        <v>1.51</v>
      </c>
      <c r="Y97" s="197">
        <v>0</v>
      </c>
      <c r="Z97" s="197">
        <v>2.59</v>
      </c>
      <c r="AA97" s="197">
        <v>0.78</v>
      </c>
      <c r="AB97" s="197">
        <v>0</v>
      </c>
      <c r="AC97" s="197">
        <v>0.46</v>
      </c>
      <c r="AD97" s="197">
        <v>8.9</v>
      </c>
      <c r="AE97" s="197">
        <v>0</v>
      </c>
      <c r="AF97" s="197">
        <v>0</v>
      </c>
      <c r="AG97" s="197">
        <v>0</v>
      </c>
      <c r="AH97" s="197">
        <v>0</v>
      </c>
      <c r="AI97" s="197">
        <v>9.64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-20.74</v>
      </c>
      <c r="AP97" s="197">
        <v>0</v>
      </c>
      <c r="AQ97" s="197">
        <v>0</v>
      </c>
      <c r="AR97" s="197">
        <v>9.83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19.329999999999998</v>
      </c>
      <c r="H98" s="197">
        <v>0</v>
      </c>
      <c r="I98" s="197">
        <v>0</v>
      </c>
      <c r="J98" s="197">
        <v>23.88</v>
      </c>
      <c r="K98" s="197">
        <v>0.31</v>
      </c>
      <c r="L98" s="197">
        <v>19.260000000000002</v>
      </c>
      <c r="M98" s="197">
        <v>0.94</v>
      </c>
      <c r="N98" s="197">
        <v>1.21</v>
      </c>
      <c r="O98" s="197">
        <v>0</v>
      </c>
      <c r="P98" s="197">
        <v>3.53</v>
      </c>
      <c r="Q98" s="197">
        <v>0.21</v>
      </c>
      <c r="R98" s="197">
        <v>0.21</v>
      </c>
      <c r="S98" s="197">
        <v>8.1</v>
      </c>
      <c r="T98" s="197">
        <v>0</v>
      </c>
      <c r="U98" s="197">
        <v>2.14</v>
      </c>
      <c r="V98" s="197">
        <v>0.14000000000000001</v>
      </c>
      <c r="W98" s="197">
        <v>0.68</v>
      </c>
      <c r="X98" s="197">
        <v>1.51</v>
      </c>
      <c r="Y98" s="197">
        <v>0</v>
      </c>
      <c r="Z98" s="197">
        <v>2.59</v>
      </c>
      <c r="AA98" s="197">
        <v>0.78</v>
      </c>
      <c r="AB98" s="197">
        <v>0</v>
      </c>
      <c r="AC98" s="197">
        <v>0.46</v>
      </c>
      <c r="AD98" s="197">
        <v>8.9</v>
      </c>
      <c r="AE98" s="197">
        <v>0</v>
      </c>
      <c r="AF98" s="197">
        <v>0</v>
      </c>
      <c r="AG98" s="197">
        <v>0</v>
      </c>
      <c r="AH98" s="197">
        <v>0</v>
      </c>
      <c r="AI98" s="197">
        <v>9.64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-23</v>
      </c>
      <c r="AP98" s="197">
        <v>0</v>
      </c>
      <c r="AQ98" s="197">
        <v>0</v>
      </c>
      <c r="AR98" s="197">
        <v>9.83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0.44870249999999945</v>
      </c>
      <c r="H99">
        <f t="shared" si="0"/>
        <v>0</v>
      </c>
      <c r="I99">
        <f t="shared" si="0"/>
        <v>0</v>
      </c>
      <c r="J99">
        <f t="shared" si="0"/>
        <v>0.51808749999999981</v>
      </c>
      <c r="K99">
        <f t="shared" si="0"/>
        <v>7.3674999999999886E-3</v>
      </c>
      <c r="L99">
        <f t="shared" si="0"/>
        <v>0.34712750000000009</v>
      </c>
      <c r="M99">
        <f t="shared" si="0"/>
        <v>2.262999999999997E-2</v>
      </c>
      <c r="N99">
        <f t="shared" si="0"/>
        <v>2.907749999999994E-2</v>
      </c>
      <c r="O99">
        <f t="shared" si="0"/>
        <v>0</v>
      </c>
      <c r="P99">
        <f t="shared" si="0"/>
        <v>2.7915000000000023E-2</v>
      </c>
      <c r="Q99">
        <f t="shared" si="0"/>
        <v>2.395249999999996E-2</v>
      </c>
      <c r="R99">
        <f t="shared" si="0"/>
        <v>3.8370000000000078E-2</v>
      </c>
      <c r="S99">
        <f t="shared" si="0"/>
        <v>4.8394999999999959E-2</v>
      </c>
      <c r="T99">
        <f t="shared" si="0"/>
        <v>0</v>
      </c>
      <c r="U99">
        <f t="shared" si="0"/>
        <v>5.1337499999999876E-2</v>
      </c>
      <c r="V99">
        <f t="shared" si="0"/>
        <v>2.6025000000000011E-3</v>
      </c>
      <c r="W99">
        <f t="shared" si="0"/>
        <v>7.4099999999999999E-3</v>
      </c>
      <c r="X99">
        <f t="shared" si="0"/>
        <v>3.6240000000000022E-2</v>
      </c>
      <c r="Y99">
        <f t="shared" si="0"/>
        <v>0</v>
      </c>
      <c r="Z99">
        <f t="shared" si="0"/>
        <v>6.2160000000000069E-2</v>
      </c>
      <c r="AA99">
        <f t="shared" si="0"/>
        <v>1.8735000000000016E-2</v>
      </c>
      <c r="AB99">
        <f t="shared" si="0"/>
        <v>0</v>
      </c>
      <c r="AC99">
        <f t="shared" si="0"/>
        <v>1.2190000000000003E-2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0.23135999999999973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0.32317000000000012</v>
      </c>
      <c r="AP99">
        <f t="shared" si="0"/>
        <v>0</v>
      </c>
      <c r="AQ99">
        <f t="shared" si="0"/>
        <v>0</v>
      </c>
      <c r="AR99">
        <f t="shared" si="0"/>
        <v>0.24591000000000016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1.6559999999999999</v>
      </c>
      <c r="N5" s="82">
        <v>1.6559999999999999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-1.6559999999999999</v>
      </c>
      <c r="AG5" s="82">
        <v>0</v>
      </c>
      <c r="AH5" s="82">
        <v>0</v>
      </c>
      <c r="AI5" s="82">
        <v>-1.6559999999999999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1.6559999999999999</v>
      </c>
      <c r="AY5" s="83">
        <f t="shared" si="14"/>
        <v>-1.6559999999999999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16.559999999999999</v>
      </c>
      <c r="CI5" s="80">
        <f t="shared" si="24"/>
        <v>16.559999999999999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-1.6559999999999999</v>
      </c>
      <c r="DH5" s="81">
        <f t="shared" si="33"/>
        <v>0</v>
      </c>
      <c r="DI5" s="81">
        <f t="shared" si="34"/>
        <v>0</v>
      </c>
      <c r="DJ5" s="81">
        <f t="shared" si="35"/>
        <v>1.6559999999999999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6.7290000000000001</v>
      </c>
      <c r="N65" s="82">
        <v>6.7290000000000001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-6.7290000000000001</v>
      </c>
      <c r="AG65" s="82">
        <v>0</v>
      </c>
      <c r="AH65" s="82">
        <v>0</v>
      </c>
      <c r="AI65" s="82">
        <v>-6.7290000000000001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6.7290000000000001</v>
      </c>
      <c r="AY65" s="83">
        <f t="shared" si="14"/>
        <v>-6.7290000000000001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67.290000000000006</v>
      </c>
      <c r="CI65" s="80">
        <f t="shared" si="24"/>
        <v>67.290000000000006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-6.7290000000000001</v>
      </c>
      <c r="DH65" s="81">
        <f t="shared" si="33"/>
        <v>0</v>
      </c>
      <c r="DI65" s="81">
        <f t="shared" si="34"/>
        <v>0</v>
      </c>
      <c r="DJ65" s="81">
        <f t="shared" si="35"/>
        <v>6.7290000000000001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10.863</v>
      </c>
      <c r="N66" s="82">
        <v>10.863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-10.863</v>
      </c>
      <c r="AG66" s="82">
        <v>0</v>
      </c>
      <c r="AH66" s="82">
        <v>0</v>
      </c>
      <c r="AI66" s="82">
        <v>-10.863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10.863</v>
      </c>
      <c r="AY66" s="83">
        <f t="shared" si="14"/>
        <v>-10.863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108.63</v>
      </c>
      <c r="CI66" s="80">
        <f t="shared" si="24"/>
        <v>108.63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-10.863</v>
      </c>
      <c r="DH66" s="81">
        <f t="shared" si="33"/>
        <v>0</v>
      </c>
      <c r="DI66" s="81">
        <f t="shared" si="34"/>
        <v>0</v>
      </c>
      <c r="DJ66" s="81">
        <f t="shared" si="35"/>
        <v>10.863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11.31</v>
      </c>
      <c r="N67" s="82">
        <v>11.31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-11.31</v>
      </c>
      <c r="AG67" s="82">
        <v>0</v>
      </c>
      <c r="AH67" s="82">
        <v>0</v>
      </c>
      <c r="AI67" s="82">
        <v>-11.31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11.31</v>
      </c>
      <c r="AY67" s="83">
        <f t="shared" si="14"/>
        <v>-11.31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113.10000000000001</v>
      </c>
      <c r="CI67" s="80">
        <f t="shared" si="24"/>
        <v>113.10000000000001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-11.31</v>
      </c>
      <c r="DH67" s="81">
        <f t="shared" si="33"/>
        <v>0</v>
      </c>
      <c r="DI67" s="81">
        <f t="shared" si="34"/>
        <v>0</v>
      </c>
      <c r="DJ67" s="81">
        <f t="shared" si="35"/>
        <v>11.31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10</v>
      </c>
      <c r="N89" s="82">
        <v>10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-10</v>
      </c>
      <c r="AG89" s="82">
        <v>0</v>
      </c>
      <c r="AH89" s="82">
        <v>0</v>
      </c>
      <c r="AI89" s="82">
        <v>-10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10</v>
      </c>
      <c r="AY89" s="83">
        <f t="shared" si="42"/>
        <v>-10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100</v>
      </c>
      <c r="CI89" s="80">
        <f t="shared" si="52"/>
        <v>100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-10</v>
      </c>
      <c r="DH89" s="81">
        <f t="shared" si="61"/>
        <v>0</v>
      </c>
      <c r="DI89" s="81">
        <f t="shared" si="62"/>
        <v>0</v>
      </c>
      <c r="DJ89" s="81">
        <f t="shared" si="63"/>
        <v>10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1.0139499999999999E-2</v>
      </c>
      <c r="AY99" s="87">
        <f t="shared" si="65"/>
        <v>-1.0139499999999999E-2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1.0139500000000001E-2</v>
      </c>
      <c r="CI99" s="89">
        <f t="shared" si="70"/>
        <v>1.0139500000000001E-2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</v>
      </c>
      <c r="DG99" s="81">
        <f t="shared" si="60"/>
        <v>-1.0139499999999999E-2</v>
      </c>
      <c r="DH99" s="81">
        <f t="shared" si="61"/>
        <v>0</v>
      </c>
      <c r="DI99" s="81">
        <f t="shared" si="62"/>
        <v>0</v>
      </c>
      <c r="DJ99" s="81">
        <f t="shared" si="63"/>
        <v>1.0139499999999999E-2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505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510</v>
      </c>
      <c r="H1" s="170" t="s">
        <v>506</v>
      </c>
      <c r="I1" s="235" t="s">
        <v>334</v>
      </c>
      <c r="J1" s="236"/>
      <c r="K1" s="236"/>
      <c r="L1" s="236"/>
      <c r="M1" s="237"/>
      <c r="N1" s="236" t="s">
        <v>507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1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0" t="s">
        <v>511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686.77995699999997</v>
      </c>
      <c r="C3" s="177">
        <f ca="1">$B3*C$1/100</f>
        <v>512.33784792199992</v>
      </c>
      <c r="D3" s="178">
        <f t="shared" ref="D3:F18" ca="1" si="0">$B3*D$1/100</f>
        <v>165.03322366710003</v>
      </c>
      <c r="E3" s="178">
        <f t="shared" ca="1" si="0"/>
        <v>9.4088854109</v>
      </c>
      <c r="F3" s="179">
        <f t="shared" ca="1" si="0"/>
        <v>0</v>
      </c>
      <c r="G3" s="176">
        <f t="shared" ref="G3:G66" ca="1" si="1">INDIRECT("ISGS_exbus!" &amp; $V$3 &amp; X3)</f>
        <v>686.77995699999997</v>
      </c>
      <c r="H3" s="176">
        <f t="shared" ref="H3:H66" ca="1" si="2">INDIRECT("ISGS_Delhi_pp!" &amp; $V$3 &amp; X3)</f>
        <v>663.91018399999996</v>
      </c>
      <c r="I3" s="180">
        <f ca="1">INDIRECT("BRPL_EOD!" &amp; $V$3 &amp; X3)</f>
        <v>495.28</v>
      </c>
      <c r="J3" s="178">
        <f ca="1">INDIRECT("BYPL_EOD!" &amp; $V$3 &amp; X3)</f>
        <v>159.53</v>
      </c>
      <c r="K3" s="178">
        <f ca="1">INDIRECT("TPDDL_EOD!" &amp; $V$3 &amp; X3)</f>
        <v>9.1</v>
      </c>
      <c r="L3" s="178">
        <f ca="1">INDIRECT("NDMC_EOD!" &amp; $V$3 &amp; X3)</f>
        <v>0</v>
      </c>
      <c r="M3" s="179">
        <f ca="1">SUM(I3:L3)</f>
        <v>663.91</v>
      </c>
      <c r="N3" s="177">
        <f ca="1">INDIRECT("BRPL_ISGS_exbus!" &amp; $V$3 &amp; X3)</f>
        <v>512.34109608675863</v>
      </c>
      <c r="O3" s="178">
        <f ca="1">INDIRECT("BYPL_ISGS_exbus!" &amp; $V$3 &amp; X3)</f>
        <v>165.02538979712614</v>
      </c>
      <c r="P3" s="178">
        <f ca="1">INDIRECT("TPDDL_ISGS_exbus!" &amp; $V$3 &amp; X3)</f>
        <v>9.4134711161151365</v>
      </c>
      <c r="Q3" s="178">
        <f ca="1">INDIRECT("NDMC_ISGS_exbus!" &amp; $V$3 &amp; X3)</f>
        <v>0</v>
      </c>
      <c r="R3" s="179">
        <f ca="1">SUM(N3:Q3)</f>
        <v>686.77995699999985</v>
      </c>
      <c r="U3" s="174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686.77995699999997</v>
      </c>
      <c r="C4" s="181">
        <f t="shared" ref="C4:F35" ca="1" si="4">$B4*C$1/100</f>
        <v>512.33784792199992</v>
      </c>
      <c r="D4" s="182">
        <f t="shared" ca="1" si="0"/>
        <v>165.03322366710003</v>
      </c>
      <c r="E4" s="182">
        <f t="shared" ca="1" si="0"/>
        <v>9.4088854109</v>
      </c>
      <c r="F4" s="183">
        <f t="shared" ca="1" si="0"/>
        <v>0</v>
      </c>
      <c r="G4" s="184">
        <f t="shared" ca="1" si="1"/>
        <v>686.77995699999997</v>
      </c>
      <c r="H4" s="184">
        <f t="shared" ca="1" si="2"/>
        <v>663.91018399999996</v>
      </c>
      <c r="I4" s="185">
        <f t="shared" ref="I4:I67" ca="1" si="5">INDIRECT("BRPL_EOD!" &amp; $V$3 &amp; X4)</f>
        <v>495.28</v>
      </c>
      <c r="J4" s="182">
        <f t="shared" ref="J4:J67" ca="1" si="6">INDIRECT("BYPL_EOD!" &amp; $V$3 &amp; X4)</f>
        <v>159.53</v>
      </c>
      <c r="K4" s="182">
        <f t="shared" ref="K4:K67" ca="1" si="7">INDIRECT("TPDDL_EOD!" &amp; $V$3 &amp; X4)</f>
        <v>9.1</v>
      </c>
      <c r="L4" s="182">
        <f t="shared" ref="L4:L67" ca="1" si="8">INDIRECT("NDMC_EOD!" &amp; $V$3 &amp; X4)</f>
        <v>0</v>
      </c>
      <c r="M4" s="183">
        <f t="shared" ref="M4:M67" ca="1" si="9">SUM(I4:L4)</f>
        <v>663.91</v>
      </c>
      <c r="N4" s="181">
        <f t="shared" ref="N4:N67" ca="1" si="10">INDIRECT("BRPL_ISGS_exbus!" &amp; $V$3 &amp; X4)</f>
        <v>512.34109608675863</v>
      </c>
      <c r="O4" s="182">
        <f t="shared" ref="O4:O67" ca="1" si="11">INDIRECT("BYPL_ISGS_exbus!" &amp; $V$3 &amp; X4)</f>
        <v>165.02538979712614</v>
      </c>
      <c r="P4" s="182">
        <f t="shared" ref="P4:P67" ca="1" si="12">INDIRECT("TPDDL_ISGS_exbus!" &amp; $V$3 &amp; X4)</f>
        <v>9.4134711161151365</v>
      </c>
      <c r="Q4" s="182">
        <f t="shared" ref="Q4:Q67" ca="1" si="13">INDIRECT("NDMC_ISGS_exbus!" &amp; $V$3 &amp; X4)</f>
        <v>0</v>
      </c>
      <c r="R4" s="183">
        <f t="shared" ref="R4:R67" ca="1" si="14">SUM(N4:Q4)</f>
        <v>686.77995699999985</v>
      </c>
      <c r="W4" s="46"/>
      <c r="X4" s="46">
        <v>4</v>
      </c>
    </row>
    <row r="5" spans="1:24">
      <c r="A5" s="61" t="s">
        <v>47</v>
      </c>
      <c r="B5" s="176">
        <f t="shared" ca="1" si="3"/>
        <v>686.77995699999997</v>
      </c>
      <c r="C5" s="181">
        <f t="shared" ca="1" si="4"/>
        <v>512.33784792199992</v>
      </c>
      <c r="D5" s="182">
        <f t="shared" ca="1" si="0"/>
        <v>165.03322366710003</v>
      </c>
      <c r="E5" s="182">
        <f t="shared" ca="1" si="0"/>
        <v>9.4088854109</v>
      </c>
      <c r="F5" s="183">
        <f t="shared" ca="1" si="0"/>
        <v>0</v>
      </c>
      <c r="G5" s="184">
        <f t="shared" ca="1" si="1"/>
        <v>686.77995699999997</v>
      </c>
      <c r="H5" s="184">
        <f t="shared" ca="1" si="2"/>
        <v>663.91018399999996</v>
      </c>
      <c r="I5" s="185">
        <f t="shared" ca="1" si="5"/>
        <v>495.28</v>
      </c>
      <c r="J5" s="182">
        <f t="shared" ca="1" si="6"/>
        <v>159.53</v>
      </c>
      <c r="K5" s="182">
        <f t="shared" ca="1" si="7"/>
        <v>9.1</v>
      </c>
      <c r="L5" s="182">
        <f t="shared" ca="1" si="8"/>
        <v>0</v>
      </c>
      <c r="M5" s="183">
        <f t="shared" ca="1" si="9"/>
        <v>663.91</v>
      </c>
      <c r="N5" s="181">
        <f t="shared" ca="1" si="10"/>
        <v>512.34109608675863</v>
      </c>
      <c r="O5" s="182">
        <f t="shared" ca="1" si="11"/>
        <v>165.02538979712614</v>
      </c>
      <c r="P5" s="182">
        <f t="shared" ca="1" si="12"/>
        <v>9.4134711161151365</v>
      </c>
      <c r="Q5" s="182">
        <f t="shared" ca="1" si="13"/>
        <v>0</v>
      </c>
      <c r="R5" s="183">
        <f t="shared" ca="1" si="14"/>
        <v>686.77995699999985</v>
      </c>
      <c r="V5" s="46" t="s">
        <v>512</v>
      </c>
      <c r="W5" s="46"/>
      <c r="X5" s="46">
        <v>5</v>
      </c>
    </row>
    <row r="6" spans="1:24">
      <c r="A6" s="61" t="s">
        <v>48</v>
      </c>
      <c r="B6" s="176">
        <f t="shared" ca="1" si="3"/>
        <v>686.77995699999997</v>
      </c>
      <c r="C6" s="181">
        <f t="shared" ca="1" si="4"/>
        <v>512.33784792199992</v>
      </c>
      <c r="D6" s="182">
        <f t="shared" ca="1" si="0"/>
        <v>165.03322366710003</v>
      </c>
      <c r="E6" s="182">
        <f t="shared" ca="1" si="0"/>
        <v>9.4088854109</v>
      </c>
      <c r="F6" s="183">
        <f t="shared" ca="1" si="0"/>
        <v>0</v>
      </c>
      <c r="G6" s="184">
        <f t="shared" ca="1" si="1"/>
        <v>686.77995699999997</v>
      </c>
      <c r="H6" s="184">
        <f t="shared" ca="1" si="2"/>
        <v>663.91018399999996</v>
      </c>
      <c r="I6" s="185">
        <f t="shared" ca="1" si="5"/>
        <v>495.28</v>
      </c>
      <c r="J6" s="182">
        <f t="shared" ca="1" si="6"/>
        <v>159.53</v>
      </c>
      <c r="K6" s="182">
        <f t="shared" ca="1" si="7"/>
        <v>9.1</v>
      </c>
      <c r="L6" s="182">
        <f t="shared" ca="1" si="8"/>
        <v>0</v>
      </c>
      <c r="M6" s="183">
        <f t="shared" ca="1" si="9"/>
        <v>663.91</v>
      </c>
      <c r="N6" s="181">
        <f t="shared" ca="1" si="10"/>
        <v>512.34109608675863</v>
      </c>
      <c r="O6" s="182">
        <f t="shared" ca="1" si="11"/>
        <v>165.02538979712614</v>
      </c>
      <c r="P6" s="182">
        <f t="shared" ca="1" si="12"/>
        <v>9.4134711161151365</v>
      </c>
      <c r="Q6" s="182">
        <f t="shared" ca="1" si="13"/>
        <v>0</v>
      </c>
      <c r="R6" s="183">
        <f t="shared" ca="1" si="14"/>
        <v>686.77995699999985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686.77995699999997</v>
      </c>
      <c r="C7" s="181">
        <f t="shared" ca="1" si="4"/>
        <v>512.33784792199992</v>
      </c>
      <c r="D7" s="182">
        <f t="shared" ca="1" si="0"/>
        <v>165.03322366710003</v>
      </c>
      <c r="E7" s="182">
        <f t="shared" ca="1" si="0"/>
        <v>9.4088854109</v>
      </c>
      <c r="F7" s="183">
        <f t="shared" ca="1" si="0"/>
        <v>0</v>
      </c>
      <c r="G7" s="184">
        <f t="shared" ca="1" si="1"/>
        <v>686.77995699999997</v>
      </c>
      <c r="H7" s="184">
        <f t="shared" ca="1" si="2"/>
        <v>663.91018399999996</v>
      </c>
      <c r="I7" s="185">
        <f t="shared" ca="1" si="5"/>
        <v>495.28</v>
      </c>
      <c r="J7" s="182">
        <f t="shared" ca="1" si="6"/>
        <v>159.53</v>
      </c>
      <c r="K7" s="182">
        <f t="shared" ca="1" si="7"/>
        <v>9.1</v>
      </c>
      <c r="L7" s="182">
        <f t="shared" ca="1" si="8"/>
        <v>0</v>
      </c>
      <c r="M7" s="183">
        <f t="shared" ca="1" si="9"/>
        <v>663.91</v>
      </c>
      <c r="N7" s="181">
        <f t="shared" ca="1" si="10"/>
        <v>512.34109608675863</v>
      </c>
      <c r="O7" s="182">
        <f t="shared" ca="1" si="11"/>
        <v>165.02538979712614</v>
      </c>
      <c r="P7" s="182">
        <f t="shared" ca="1" si="12"/>
        <v>9.4134711161151365</v>
      </c>
      <c r="Q7" s="182">
        <f t="shared" ca="1" si="13"/>
        <v>0</v>
      </c>
      <c r="R7" s="183">
        <f t="shared" ca="1" si="14"/>
        <v>686.77995699999985</v>
      </c>
      <c r="W7" s="46"/>
      <c r="X7" s="46">
        <v>7</v>
      </c>
    </row>
    <row r="8" spans="1:24">
      <c r="A8" s="61" t="s">
        <v>50</v>
      </c>
      <c r="B8" s="176">
        <f t="shared" ca="1" si="3"/>
        <v>686.77995699999997</v>
      </c>
      <c r="C8" s="181">
        <f t="shared" ca="1" si="4"/>
        <v>512.33784792199992</v>
      </c>
      <c r="D8" s="182">
        <f t="shared" ca="1" si="0"/>
        <v>165.03322366710003</v>
      </c>
      <c r="E8" s="182">
        <f t="shared" ca="1" si="0"/>
        <v>9.4088854109</v>
      </c>
      <c r="F8" s="183">
        <f t="shared" ca="1" si="0"/>
        <v>0</v>
      </c>
      <c r="G8" s="184">
        <f t="shared" ca="1" si="1"/>
        <v>686.77995699999997</v>
      </c>
      <c r="H8" s="184">
        <f t="shared" ca="1" si="2"/>
        <v>663.91018399999996</v>
      </c>
      <c r="I8" s="185">
        <f t="shared" ca="1" si="5"/>
        <v>495.28</v>
      </c>
      <c r="J8" s="182">
        <f t="shared" ca="1" si="6"/>
        <v>159.53</v>
      </c>
      <c r="K8" s="182">
        <f t="shared" ca="1" si="7"/>
        <v>9.1</v>
      </c>
      <c r="L8" s="182">
        <f t="shared" ca="1" si="8"/>
        <v>0</v>
      </c>
      <c r="M8" s="183">
        <f t="shared" ca="1" si="9"/>
        <v>663.91</v>
      </c>
      <c r="N8" s="181">
        <f t="shared" ca="1" si="10"/>
        <v>512.34109608675863</v>
      </c>
      <c r="O8" s="182">
        <f t="shared" ca="1" si="11"/>
        <v>165.02538979712614</v>
      </c>
      <c r="P8" s="182">
        <f t="shared" ca="1" si="12"/>
        <v>9.4134711161151365</v>
      </c>
      <c r="Q8" s="182">
        <f t="shared" ca="1" si="13"/>
        <v>0</v>
      </c>
      <c r="R8" s="183">
        <f t="shared" ca="1" si="14"/>
        <v>686.77995699999985</v>
      </c>
      <c r="W8" s="46"/>
      <c r="X8" s="46">
        <v>8</v>
      </c>
    </row>
    <row r="9" spans="1:24">
      <c r="A9" s="61" t="s">
        <v>51</v>
      </c>
      <c r="B9" s="176">
        <f t="shared" ca="1" si="3"/>
        <v>686.77995699999997</v>
      </c>
      <c r="C9" s="181">
        <f t="shared" ca="1" si="4"/>
        <v>512.33784792199992</v>
      </c>
      <c r="D9" s="182">
        <f t="shared" ca="1" si="0"/>
        <v>165.03322366710003</v>
      </c>
      <c r="E9" s="182">
        <f t="shared" ca="1" si="0"/>
        <v>9.4088854109</v>
      </c>
      <c r="F9" s="183">
        <f t="shared" ca="1" si="0"/>
        <v>0</v>
      </c>
      <c r="G9" s="184">
        <f t="shared" ca="1" si="1"/>
        <v>632.33680000000004</v>
      </c>
      <c r="H9" s="184">
        <f t="shared" ca="1" si="2"/>
        <v>611.27998500000001</v>
      </c>
      <c r="I9" s="185">
        <f t="shared" ca="1" si="5"/>
        <v>495.28</v>
      </c>
      <c r="J9" s="182">
        <f t="shared" ca="1" si="6"/>
        <v>106.91</v>
      </c>
      <c r="K9" s="182">
        <f t="shared" ca="1" si="7"/>
        <v>9.1</v>
      </c>
      <c r="L9" s="182">
        <f t="shared" ca="1" si="8"/>
        <v>0</v>
      </c>
      <c r="M9" s="183">
        <f t="shared" ca="1" si="9"/>
        <v>611.29</v>
      </c>
      <c r="N9" s="181">
        <f t="shared" ca="1" si="10"/>
        <v>512.33255951185208</v>
      </c>
      <c r="O9" s="182">
        <f t="shared" ca="1" si="11"/>
        <v>110.59092621832519</v>
      </c>
      <c r="P9" s="182">
        <f t="shared" ca="1" si="12"/>
        <v>9.413314269822834</v>
      </c>
      <c r="Q9" s="182">
        <f t="shared" ca="1" si="13"/>
        <v>0</v>
      </c>
      <c r="R9" s="183">
        <f t="shared" ca="1" si="14"/>
        <v>632.33680000000015</v>
      </c>
      <c r="W9" s="46"/>
      <c r="X9" s="46">
        <v>9</v>
      </c>
    </row>
    <row r="10" spans="1:24">
      <c r="A10" s="61" t="s">
        <v>52</v>
      </c>
      <c r="B10" s="176">
        <f t="shared" ca="1" si="3"/>
        <v>686.77995699999997</v>
      </c>
      <c r="C10" s="181">
        <f t="shared" ca="1" si="4"/>
        <v>512.33784792199992</v>
      </c>
      <c r="D10" s="182">
        <f t="shared" ca="1" si="0"/>
        <v>165.03322366710003</v>
      </c>
      <c r="E10" s="182">
        <f t="shared" ca="1" si="0"/>
        <v>9.4088854109</v>
      </c>
      <c r="F10" s="183">
        <f t="shared" ca="1" si="0"/>
        <v>0</v>
      </c>
      <c r="G10" s="184">
        <f t="shared" ca="1" si="1"/>
        <v>632.33680000000004</v>
      </c>
      <c r="H10" s="184">
        <f t="shared" ca="1" si="2"/>
        <v>611.27998500000001</v>
      </c>
      <c r="I10" s="185">
        <f t="shared" ca="1" si="5"/>
        <v>495.28</v>
      </c>
      <c r="J10" s="182">
        <f t="shared" ca="1" si="6"/>
        <v>106.91</v>
      </c>
      <c r="K10" s="182">
        <f t="shared" ca="1" si="7"/>
        <v>9.1</v>
      </c>
      <c r="L10" s="182">
        <f t="shared" ca="1" si="8"/>
        <v>0</v>
      </c>
      <c r="M10" s="183">
        <f t="shared" ca="1" si="9"/>
        <v>611.29</v>
      </c>
      <c r="N10" s="181">
        <f t="shared" ca="1" si="10"/>
        <v>512.33255951185208</v>
      </c>
      <c r="O10" s="182">
        <f t="shared" ca="1" si="11"/>
        <v>110.59092621832519</v>
      </c>
      <c r="P10" s="182">
        <f t="shared" ca="1" si="12"/>
        <v>9.413314269822834</v>
      </c>
      <c r="Q10" s="182">
        <f t="shared" ca="1" si="13"/>
        <v>0</v>
      </c>
      <c r="R10" s="183">
        <f t="shared" ca="1" si="14"/>
        <v>632.33680000000015</v>
      </c>
      <c r="W10" s="46"/>
      <c r="X10" s="46">
        <v>10</v>
      </c>
    </row>
    <row r="11" spans="1:24">
      <c r="A11" s="61" t="s">
        <v>53</v>
      </c>
      <c r="B11" s="176">
        <f t="shared" ca="1" si="3"/>
        <v>686.77995699999997</v>
      </c>
      <c r="C11" s="181">
        <f t="shared" ca="1" si="4"/>
        <v>512.33784792199992</v>
      </c>
      <c r="D11" s="182">
        <f t="shared" ca="1" si="0"/>
        <v>165.03322366710003</v>
      </c>
      <c r="E11" s="182">
        <f t="shared" ca="1" si="0"/>
        <v>9.4088854109</v>
      </c>
      <c r="F11" s="183">
        <f t="shared" ca="1" si="0"/>
        <v>0</v>
      </c>
      <c r="G11" s="184">
        <f t="shared" ca="1" si="1"/>
        <v>619.44209999999998</v>
      </c>
      <c r="H11" s="184">
        <f t="shared" ca="1" si="2"/>
        <v>598.81467799999996</v>
      </c>
      <c r="I11" s="185">
        <f t="shared" ca="1" si="5"/>
        <v>430.18</v>
      </c>
      <c r="J11" s="182">
        <f t="shared" ca="1" si="6"/>
        <v>159.53</v>
      </c>
      <c r="K11" s="182">
        <f t="shared" ca="1" si="7"/>
        <v>9.1</v>
      </c>
      <c r="L11" s="182">
        <f t="shared" ca="1" si="8"/>
        <v>0</v>
      </c>
      <c r="M11" s="183">
        <f t="shared" ca="1" si="9"/>
        <v>598.81000000000006</v>
      </c>
      <c r="N11" s="181">
        <f t="shared" ca="1" si="10"/>
        <v>445.00192478081522</v>
      </c>
      <c r="O11" s="182">
        <f t="shared" ca="1" si="11"/>
        <v>165.02663317746863</v>
      </c>
      <c r="P11" s="182">
        <f t="shared" ca="1" si="12"/>
        <v>9.4135420417160685</v>
      </c>
      <c r="Q11" s="182">
        <f t="shared" ca="1" si="13"/>
        <v>0</v>
      </c>
      <c r="R11" s="183">
        <f t="shared" ca="1" si="14"/>
        <v>619.44209999999987</v>
      </c>
      <c r="W11" s="46"/>
      <c r="X11" s="46">
        <v>11</v>
      </c>
    </row>
    <row r="12" spans="1:24">
      <c r="A12" s="61" t="s">
        <v>54</v>
      </c>
      <c r="B12" s="176">
        <f t="shared" ca="1" si="3"/>
        <v>686.77995699999997</v>
      </c>
      <c r="C12" s="181">
        <f t="shared" ca="1" si="4"/>
        <v>512.33784792199992</v>
      </c>
      <c r="D12" s="182">
        <f t="shared" ca="1" si="0"/>
        <v>165.03322366710003</v>
      </c>
      <c r="E12" s="182">
        <f t="shared" ca="1" si="0"/>
        <v>9.4088854109</v>
      </c>
      <c r="F12" s="183">
        <f t="shared" ca="1" si="0"/>
        <v>0</v>
      </c>
      <c r="G12" s="184">
        <f t="shared" ca="1" si="1"/>
        <v>554.44209999999998</v>
      </c>
      <c r="H12" s="184">
        <f t="shared" ca="1" si="2"/>
        <v>535.97917800000005</v>
      </c>
      <c r="I12" s="185">
        <f t="shared" ca="1" si="5"/>
        <v>367.35</v>
      </c>
      <c r="J12" s="182">
        <f t="shared" ca="1" si="6"/>
        <v>159.54</v>
      </c>
      <c r="K12" s="182">
        <f t="shared" ca="1" si="7"/>
        <v>9.1</v>
      </c>
      <c r="L12" s="182">
        <f t="shared" ca="1" si="8"/>
        <v>0</v>
      </c>
      <c r="M12" s="183">
        <f t="shared" ca="1" si="9"/>
        <v>535.99</v>
      </c>
      <c r="N12" s="181">
        <f t="shared" ca="1" si="10"/>
        <v>379.99646529786003</v>
      </c>
      <c r="O12" s="182">
        <f t="shared" ca="1" si="11"/>
        <v>165.03235626410941</v>
      </c>
      <c r="P12" s="182">
        <f t="shared" ca="1" si="12"/>
        <v>9.4132784380305594</v>
      </c>
      <c r="Q12" s="182">
        <f t="shared" ca="1" si="13"/>
        <v>0</v>
      </c>
      <c r="R12" s="183">
        <f t="shared" ca="1" si="14"/>
        <v>554.44209999999998</v>
      </c>
      <c r="W12" s="46"/>
      <c r="X12" s="46">
        <v>12</v>
      </c>
    </row>
    <row r="13" spans="1:24">
      <c r="A13" s="61" t="s">
        <v>55</v>
      </c>
      <c r="B13" s="176">
        <f t="shared" ca="1" si="3"/>
        <v>686.77995699999997</v>
      </c>
      <c r="C13" s="181">
        <f t="shared" ca="1" si="4"/>
        <v>512.33784792199992</v>
      </c>
      <c r="D13" s="182">
        <f t="shared" ca="1" si="0"/>
        <v>165.03322366710003</v>
      </c>
      <c r="E13" s="182">
        <f t="shared" ca="1" si="0"/>
        <v>9.4088854109</v>
      </c>
      <c r="F13" s="183">
        <f t="shared" ca="1" si="0"/>
        <v>0</v>
      </c>
      <c r="G13" s="184">
        <f t="shared" ca="1" si="1"/>
        <v>449.20890000000003</v>
      </c>
      <c r="H13" s="184">
        <f t="shared" ca="1" si="2"/>
        <v>434.25024400000001</v>
      </c>
      <c r="I13" s="185">
        <f t="shared" ca="1" si="5"/>
        <v>304.51</v>
      </c>
      <c r="J13" s="182">
        <f t="shared" ca="1" si="6"/>
        <v>120.64</v>
      </c>
      <c r="K13" s="182">
        <f t="shared" ca="1" si="7"/>
        <v>9.1</v>
      </c>
      <c r="L13" s="182">
        <f t="shared" ca="1" si="8"/>
        <v>0</v>
      </c>
      <c r="M13" s="183">
        <f t="shared" ca="1" si="9"/>
        <v>434.25</v>
      </c>
      <c r="N13" s="181">
        <f t="shared" ca="1" si="10"/>
        <v>314.9996595025907</v>
      </c>
      <c r="O13" s="182">
        <f t="shared" ca="1" si="11"/>
        <v>124.79576671502591</v>
      </c>
      <c r="P13" s="182">
        <f t="shared" ca="1" si="12"/>
        <v>9.41347378238342</v>
      </c>
      <c r="Q13" s="182">
        <f t="shared" ca="1" si="13"/>
        <v>0</v>
      </c>
      <c r="R13" s="183">
        <f t="shared" ca="1" si="14"/>
        <v>449.20890000000009</v>
      </c>
      <c r="W13" s="46"/>
      <c r="X13" s="46">
        <v>13</v>
      </c>
    </row>
    <row r="14" spans="1:24">
      <c r="A14" s="61" t="s">
        <v>56</v>
      </c>
      <c r="B14" s="176">
        <f t="shared" ca="1" si="3"/>
        <v>686.77995699999997</v>
      </c>
      <c r="C14" s="181">
        <f t="shared" ca="1" si="4"/>
        <v>512.33784792199992</v>
      </c>
      <c r="D14" s="182">
        <f t="shared" ca="1" si="0"/>
        <v>165.03322366710003</v>
      </c>
      <c r="E14" s="182">
        <f t="shared" ca="1" si="0"/>
        <v>9.4088854109</v>
      </c>
      <c r="F14" s="183">
        <f t="shared" ca="1" si="0"/>
        <v>0</v>
      </c>
      <c r="G14" s="184">
        <f t="shared" ca="1" si="1"/>
        <v>414.20890000000003</v>
      </c>
      <c r="H14" s="184">
        <f t="shared" ca="1" si="2"/>
        <v>400.41574400000002</v>
      </c>
      <c r="I14" s="185">
        <f t="shared" ca="1" si="5"/>
        <v>270.68</v>
      </c>
      <c r="J14" s="182">
        <f t="shared" ca="1" si="6"/>
        <v>120.65</v>
      </c>
      <c r="K14" s="182">
        <f t="shared" ca="1" si="7"/>
        <v>9.1</v>
      </c>
      <c r="L14" s="182">
        <f t="shared" ca="1" si="8"/>
        <v>0</v>
      </c>
      <c r="M14" s="183">
        <f t="shared" ca="1" si="9"/>
        <v>400.43000000000006</v>
      </c>
      <c r="N14" s="181">
        <f t="shared" ca="1" si="10"/>
        <v>279.99416889843422</v>
      </c>
      <c r="O14" s="182">
        <f t="shared" ca="1" si="11"/>
        <v>124.80159774492421</v>
      </c>
      <c r="P14" s="182">
        <f t="shared" ca="1" si="12"/>
        <v>9.4131333566416107</v>
      </c>
      <c r="Q14" s="182">
        <f t="shared" ca="1" si="13"/>
        <v>0</v>
      </c>
      <c r="R14" s="183">
        <f t="shared" ca="1" si="14"/>
        <v>414.20890000000003</v>
      </c>
      <c r="W14" s="46"/>
      <c r="X14" s="46">
        <v>14</v>
      </c>
    </row>
    <row r="15" spans="1:24">
      <c r="A15" s="61" t="s">
        <v>57</v>
      </c>
      <c r="B15" s="176">
        <f t="shared" ca="1" si="3"/>
        <v>686.77995699999997</v>
      </c>
      <c r="C15" s="181">
        <f t="shared" ca="1" si="4"/>
        <v>512.33784792199992</v>
      </c>
      <c r="D15" s="182">
        <f t="shared" ca="1" si="0"/>
        <v>165.03322366710003</v>
      </c>
      <c r="E15" s="182">
        <f t="shared" ca="1" si="0"/>
        <v>9.4088854109</v>
      </c>
      <c r="F15" s="183">
        <f t="shared" ca="1" si="0"/>
        <v>0</v>
      </c>
      <c r="G15" s="184">
        <f t="shared" ca="1" si="1"/>
        <v>414.20890000000003</v>
      </c>
      <c r="H15" s="184">
        <f t="shared" ca="1" si="2"/>
        <v>400.41574400000002</v>
      </c>
      <c r="I15" s="185">
        <f t="shared" ca="1" si="5"/>
        <v>270.68</v>
      </c>
      <c r="J15" s="182">
        <f t="shared" ca="1" si="6"/>
        <v>120.65</v>
      </c>
      <c r="K15" s="182">
        <f t="shared" ca="1" si="7"/>
        <v>9.1</v>
      </c>
      <c r="L15" s="182">
        <f t="shared" ca="1" si="8"/>
        <v>0</v>
      </c>
      <c r="M15" s="183">
        <f t="shared" ca="1" si="9"/>
        <v>400.43000000000006</v>
      </c>
      <c r="N15" s="181">
        <f t="shared" ca="1" si="10"/>
        <v>279.99416889843422</v>
      </c>
      <c r="O15" s="182">
        <f t="shared" ca="1" si="11"/>
        <v>124.80159774492421</v>
      </c>
      <c r="P15" s="182">
        <f t="shared" ca="1" si="12"/>
        <v>9.4131333566416107</v>
      </c>
      <c r="Q15" s="182">
        <f t="shared" ca="1" si="13"/>
        <v>0</v>
      </c>
      <c r="R15" s="183">
        <f t="shared" ca="1" si="14"/>
        <v>414.20890000000003</v>
      </c>
      <c r="W15" s="46"/>
      <c r="X15" s="46">
        <v>15</v>
      </c>
    </row>
    <row r="16" spans="1:24">
      <c r="A16" s="61" t="s">
        <v>58</v>
      </c>
      <c r="B16" s="176">
        <f t="shared" ca="1" si="3"/>
        <v>686.77995699999997</v>
      </c>
      <c r="C16" s="181">
        <f t="shared" ca="1" si="4"/>
        <v>512.33784792199992</v>
      </c>
      <c r="D16" s="182">
        <f t="shared" ca="1" si="0"/>
        <v>165.03322366710003</v>
      </c>
      <c r="E16" s="182">
        <f t="shared" ca="1" si="0"/>
        <v>9.4088854109</v>
      </c>
      <c r="F16" s="183">
        <f t="shared" ca="1" si="0"/>
        <v>0</v>
      </c>
      <c r="G16" s="184">
        <f t="shared" ca="1" si="1"/>
        <v>414.20890000000003</v>
      </c>
      <c r="H16" s="184">
        <f t="shared" ca="1" si="2"/>
        <v>400.41574400000002</v>
      </c>
      <c r="I16" s="185">
        <f t="shared" ca="1" si="5"/>
        <v>270.68</v>
      </c>
      <c r="J16" s="182">
        <f t="shared" ca="1" si="6"/>
        <v>120.65</v>
      </c>
      <c r="K16" s="182">
        <f t="shared" ca="1" si="7"/>
        <v>9.1</v>
      </c>
      <c r="L16" s="182">
        <f t="shared" ca="1" si="8"/>
        <v>0</v>
      </c>
      <c r="M16" s="183">
        <f t="shared" ca="1" si="9"/>
        <v>400.43000000000006</v>
      </c>
      <c r="N16" s="181">
        <f t="shared" ca="1" si="10"/>
        <v>279.99416889843422</v>
      </c>
      <c r="O16" s="182">
        <f t="shared" ca="1" si="11"/>
        <v>124.80159774492421</v>
      </c>
      <c r="P16" s="182">
        <f t="shared" ca="1" si="12"/>
        <v>9.4131333566416107</v>
      </c>
      <c r="Q16" s="182">
        <f t="shared" ca="1" si="13"/>
        <v>0</v>
      </c>
      <c r="R16" s="183">
        <f t="shared" ca="1" si="14"/>
        <v>414.20890000000003</v>
      </c>
      <c r="W16" s="46"/>
      <c r="X16" s="46">
        <v>16</v>
      </c>
    </row>
    <row r="17" spans="1:24">
      <c r="A17" s="61" t="s">
        <v>59</v>
      </c>
      <c r="B17" s="176">
        <f t="shared" ca="1" si="3"/>
        <v>686.77995699999997</v>
      </c>
      <c r="C17" s="181">
        <f t="shared" ca="1" si="4"/>
        <v>512.33784792199992</v>
      </c>
      <c r="D17" s="182">
        <f t="shared" ca="1" si="0"/>
        <v>165.03322366710003</v>
      </c>
      <c r="E17" s="182">
        <f t="shared" ca="1" si="0"/>
        <v>9.4088854109</v>
      </c>
      <c r="F17" s="183">
        <f t="shared" ca="1" si="0"/>
        <v>0</v>
      </c>
      <c r="G17" s="184">
        <f t="shared" ca="1" si="1"/>
        <v>414.20890000000003</v>
      </c>
      <c r="H17" s="184">
        <f t="shared" ca="1" si="2"/>
        <v>400.41574400000002</v>
      </c>
      <c r="I17" s="185">
        <f t="shared" ca="1" si="5"/>
        <v>270.68</v>
      </c>
      <c r="J17" s="182">
        <f t="shared" ca="1" si="6"/>
        <v>120.65</v>
      </c>
      <c r="K17" s="182">
        <f t="shared" ca="1" si="7"/>
        <v>9.1</v>
      </c>
      <c r="L17" s="182">
        <f t="shared" ca="1" si="8"/>
        <v>0</v>
      </c>
      <c r="M17" s="183">
        <f t="shared" ca="1" si="9"/>
        <v>400.43000000000006</v>
      </c>
      <c r="N17" s="181">
        <f t="shared" ca="1" si="10"/>
        <v>279.99416889843422</v>
      </c>
      <c r="O17" s="182">
        <f t="shared" ca="1" si="11"/>
        <v>124.80159774492421</v>
      </c>
      <c r="P17" s="182">
        <f t="shared" ca="1" si="12"/>
        <v>9.4131333566416107</v>
      </c>
      <c r="Q17" s="182">
        <f t="shared" ca="1" si="13"/>
        <v>0</v>
      </c>
      <c r="R17" s="183">
        <f t="shared" ca="1" si="14"/>
        <v>414.20890000000003</v>
      </c>
      <c r="W17" s="46"/>
      <c r="X17" s="46">
        <v>17</v>
      </c>
    </row>
    <row r="18" spans="1:24">
      <c r="A18" s="61" t="s">
        <v>60</v>
      </c>
      <c r="B18" s="176">
        <f t="shared" ca="1" si="3"/>
        <v>686.77995699999997</v>
      </c>
      <c r="C18" s="181">
        <f t="shared" ca="1" si="4"/>
        <v>512.33784792199992</v>
      </c>
      <c r="D18" s="182">
        <f t="shared" ca="1" si="0"/>
        <v>165.03322366710003</v>
      </c>
      <c r="E18" s="182">
        <f t="shared" ca="1" si="0"/>
        <v>9.4088854109</v>
      </c>
      <c r="F18" s="183">
        <f t="shared" ca="1" si="0"/>
        <v>0</v>
      </c>
      <c r="G18" s="184">
        <f t="shared" ca="1" si="1"/>
        <v>414.20890000000003</v>
      </c>
      <c r="H18" s="184">
        <f t="shared" ca="1" si="2"/>
        <v>400.41574400000002</v>
      </c>
      <c r="I18" s="185">
        <f t="shared" ca="1" si="5"/>
        <v>270.68</v>
      </c>
      <c r="J18" s="182">
        <f t="shared" ca="1" si="6"/>
        <v>120.65</v>
      </c>
      <c r="K18" s="182">
        <f t="shared" ca="1" si="7"/>
        <v>9.1</v>
      </c>
      <c r="L18" s="182">
        <f t="shared" ca="1" si="8"/>
        <v>0</v>
      </c>
      <c r="M18" s="183">
        <f t="shared" ca="1" si="9"/>
        <v>400.43000000000006</v>
      </c>
      <c r="N18" s="181">
        <f t="shared" ca="1" si="10"/>
        <v>279.99416889843422</v>
      </c>
      <c r="O18" s="182">
        <f t="shared" ca="1" si="11"/>
        <v>124.80159774492421</v>
      </c>
      <c r="P18" s="182">
        <f t="shared" ca="1" si="12"/>
        <v>9.4131333566416107</v>
      </c>
      <c r="Q18" s="182">
        <f t="shared" ca="1" si="13"/>
        <v>0</v>
      </c>
      <c r="R18" s="183">
        <f t="shared" ca="1" si="14"/>
        <v>414.20890000000003</v>
      </c>
      <c r="W18" s="46"/>
      <c r="X18" s="46">
        <v>18</v>
      </c>
    </row>
    <row r="19" spans="1:24">
      <c r="A19" s="61" t="s">
        <v>61</v>
      </c>
      <c r="B19" s="176">
        <f t="shared" ca="1" si="3"/>
        <v>686.77995699999997</v>
      </c>
      <c r="C19" s="181">
        <f t="shared" ca="1" si="4"/>
        <v>512.33784792199992</v>
      </c>
      <c r="D19" s="182">
        <f t="shared" ca="1" si="4"/>
        <v>165.03322366710003</v>
      </c>
      <c r="E19" s="182">
        <f t="shared" ca="1" si="4"/>
        <v>9.4088854109</v>
      </c>
      <c r="F19" s="183">
        <f t="shared" ca="1" si="4"/>
        <v>0</v>
      </c>
      <c r="G19" s="184">
        <f t="shared" ca="1" si="1"/>
        <v>414.20890000000003</v>
      </c>
      <c r="H19" s="184">
        <f t="shared" ca="1" si="2"/>
        <v>400.41574400000002</v>
      </c>
      <c r="I19" s="185">
        <f t="shared" ca="1" si="5"/>
        <v>270.68</v>
      </c>
      <c r="J19" s="182">
        <f t="shared" ca="1" si="6"/>
        <v>120.65</v>
      </c>
      <c r="K19" s="182">
        <f t="shared" ca="1" si="7"/>
        <v>9.1</v>
      </c>
      <c r="L19" s="182">
        <f t="shared" ca="1" si="8"/>
        <v>0</v>
      </c>
      <c r="M19" s="183">
        <f t="shared" ca="1" si="9"/>
        <v>400.43000000000006</v>
      </c>
      <c r="N19" s="181">
        <f t="shared" ca="1" si="10"/>
        <v>279.99416889843422</v>
      </c>
      <c r="O19" s="182">
        <f t="shared" ca="1" si="11"/>
        <v>124.80159774492421</v>
      </c>
      <c r="P19" s="182">
        <f t="shared" ca="1" si="12"/>
        <v>9.4131333566416107</v>
      </c>
      <c r="Q19" s="182">
        <f t="shared" ca="1" si="13"/>
        <v>0</v>
      </c>
      <c r="R19" s="183">
        <f t="shared" ca="1" si="14"/>
        <v>414.20890000000003</v>
      </c>
      <c r="W19" s="46"/>
      <c r="X19" s="46">
        <v>19</v>
      </c>
    </row>
    <row r="20" spans="1:24">
      <c r="A20" s="61" t="s">
        <v>62</v>
      </c>
      <c r="B20" s="176">
        <f t="shared" ca="1" si="3"/>
        <v>686.77995699999997</v>
      </c>
      <c r="C20" s="181">
        <f t="shared" ca="1" si="4"/>
        <v>512.33784792199992</v>
      </c>
      <c r="D20" s="182">
        <f t="shared" ca="1" si="4"/>
        <v>165.03322366710003</v>
      </c>
      <c r="E20" s="182">
        <f t="shared" ca="1" si="4"/>
        <v>9.4088854109</v>
      </c>
      <c r="F20" s="183">
        <f t="shared" ca="1" si="4"/>
        <v>0</v>
      </c>
      <c r="G20" s="184">
        <f t="shared" ca="1" si="1"/>
        <v>414.20890000000003</v>
      </c>
      <c r="H20" s="184">
        <f t="shared" ca="1" si="2"/>
        <v>400.41574400000002</v>
      </c>
      <c r="I20" s="185">
        <f t="shared" ca="1" si="5"/>
        <v>270.68</v>
      </c>
      <c r="J20" s="182">
        <f t="shared" ca="1" si="6"/>
        <v>120.65</v>
      </c>
      <c r="K20" s="182">
        <f t="shared" ca="1" si="7"/>
        <v>9.1</v>
      </c>
      <c r="L20" s="182">
        <f t="shared" ca="1" si="8"/>
        <v>0</v>
      </c>
      <c r="M20" s="183">
        <f t="shared" ca="1" si="9"/>
        <v>400.43000000000006</v>
      </c>
      <c r="N20" s="181">
        <f t="shared" ca="1" si="10"/>
        <v>279.99416889843422</v>
      </c>
      <c r="O20" s="182">
        <f t="shared" ca="1" si="11"/>
        <v>124.80159774492421</v>
      </c>
      <c r="P20" s="182">
        <f t="shared" ca="1" si="12"/>
        <v>9.4131333566416107</v>
      </c>
      <c r="Q20" s="182">
        <f t="shared" ca="1" si="13"/>
        <v>0</v>
      </c>
      <c r="R20" s="183">
        <f t="shared" ca="1" si="14"/>
        <v>414.20890000000003</v>
      </c>
      <c r="W20" s="46"/>
      <c r="X20" s="46">
        <v>20</v>
      </c>
    </row>
    <row r="21" spans="1:24">
      <c r="A21" s="61" t="s">
        <v>63</v>
      </c>
      <c r="B21" s="176">
        <f t="shared" ca="1" si="3"/>
        <v>686.77995699999997</v>
      </c>
      <c r="C21" s="181">
        <f t="shared" ca="1" si="4"/>
        <v>512.33784792199992</v>
      </c>
      <c r="D21" s="182">
        <f t="shared" ca="1" si="4"/>
        <v>165.03322366710003</v>
      </c>
      <c r="E21" s="182">
        <f t="shared" ca="1" si="4"/>
        <v>9.4088854109</v>
      </c>
      <c r="F21" s="183">
        <f t="shared" ca="1" si="4"/>
        <v>0</v>
      </c>
      <c r="G21" s="184">
        <f t="shared" ca="1" si="1"/>
        <v>414.20890000000003</v>
      </c>
      <c r="H21" s="184">
        <f t="shared" ca="1" si="2"/>
        <v>400.41574400000002</v>
      </c>
      <c r="I21" s="185">
        <f t="shared" ca="1" si="5"/>
        <v>270.68</v>
      </c>
      <c r="J21" s="182">
        <f t="shared" ca="1" si="6"/>
        <v>120.65</v>
      </c>
      <c r="K21" s="182">
        <f t="shared" ca="1" si="7"/>
        <v>9.1</v>
      </c>
      <c r="L21" s="182">
        <f t="shared" ca="1" si="8"/>
        <v>0</v>
      </c>
      <c r="M21" s="183">
        <f t="shared" ca="1" si="9"/>
        <v>400.43000000000006</v>
      </c>
      <c r="N21" s="181">
        <f t="shared" ca="1" si="10"/>
        <v>279.99416889843422</v>
      </c>
      <c r="O21" s="182">
        <f t="shared" ca="1" si="11"/>
        <v>124.80159774492421</v>
      </c>
      <c r="P21" s="182">
        <f t="shared" ca="1" si="12"/>
        <v>9.4131333566416107</v>
      </c>
      <c r="Q21" s="182">
        <f t="shared" ca="1" si="13"/>
        <v>0</v>
      </c>
      <c r="R21" s="183">
        <f t="shared" ca="1" si="14"/>
        <v>414.20890000000003</v>
      </c>
      <c r="W21" s="46"/>
      <c r="X21" s="46">
        <v>21</v>
      </c>
    </row>
    <row r="22" spans="1:24">
      <c r="A22" s="61" t="s">
        <v>64</v>
      </c>
      <c r="B22" s="176">
        <f t="shared" ca="1" si="3"/>
        <v>686.77995699999997</v>
      </c>
      <c r="C22" s="181">
        <f t="shared" ca="1" si="4"/>
        <v>512.33784792199992</v>
      </c>
      <c r="D22" s="182">
        <f t="shared" ca="1" si="4"/>
        <v>165.03322366710003</v>
      </c>
      <c r="E22" s="182">
        <f t="shared" ca="1" si="4"/>
        <v>9.4088854109</v>
      </c>
      <c r="F22" s="183">
        <f t="shared" ca="1" si="4"/>
        <v>0</v>
      </c>
      <c r="G22" s="184">
        <f t="shared" ca="1" si="1"/>
        <v>414.20890000000003</v>
      </c>
      <c r="H22" s="184">
        <f t="shared" ca="1" si="2"/>
        <v>400.41574400000002</v>
      </c>
      <c r="I22" s="185">
        <f t="shared" ca="1" si="5"/>
        <v>270.68</v>
      </c>
      <c r="J22" s="182">
        <f t="shared" ca="1" si="6"/>
        <v>120.65</v>
      </c>
      <c r="K22" s="182">
        <f t="shared" ca="1" si="7"/>
        <v>9.1</v>
      </c>
      <c r="L22" s="182">
        <f t="shared" ca="1" si="8"/>
        <v>0</v>
      </c>
      <c r="M22" s="183">
        <f t="shared" ca="1" si="9"/>
        <v>400.43000000000006</v>
      </c>
      <c r="N22" s="181">
        <f t="shared" ca="1" si="10"/>
        <v>279.99416889843422</v>
      </c>
      <c r="O22" s="182">
        <f t="shared" ca="1" si="11"/>
        <v>124.80159774492421</v>
      </c>
      <c r="P22" s="182">
        <f t="shared" ca="1" si="12"/>
        <v>9.4131333566416107</v>
      </c>
      <c r="Q22" s="182">
        <f t="shared" ca="1" si="13"/>
        <v>0</v>
      </c>
      <c r="R22" s="183">
        <f t="shared" ca="1" si="14"/>
        <v>414.20890000000003</v>
      </c>
      <c r="W22" s="46"/>
      <c r="X22" s="46">
        <v>22</v>
      </c>
    </row>
    <row r="23" spans="1:24">
      <c r="A23" s="61" t="s">
        <v>65</v>
      </c>
      <c r="B23" s="176">
        <f t="shared" ca="1" si="3"/>
        <v>686.77995699999997</v>
      </c>
      <c r="C23" s="181">
        <f t="shared" ca="1" si="4"/>
        <v>512.33784792199992</v>
      </c>
      <c r="D23" s="182">
        <f t="shared" ca="1" si="4"/>
        <v>165.03322366710003</v>
      </c>
      <c r="E23" s="182">
        <f t="shared" ca="1" si="4"/>
        <v>9.4088854109</v>
      </c>
      <c r="F23" s="183">
        <f t="shared" ca="1" si="4"/>
        <v>0</v>
      </c>
      <c r="G23" s="184">
        <f t="shared" ca="1" si="1"/>
        <v>414.20890000000003</v>
      </c>
      <c r="H23" s="184">
        <f t="shared" ca="1" si="2"/>
        <v>400.41574400000002</v>
      </c>
      <c r="I23" s="185">
        <f t="shared" ca="1" si="5"/>
        <v>270.68</v>
      </c>
      <c r="J23" s="182">
        <f t="shared" ca="1" si="6"/>
        <v>120.65</v>
      </c>
      <c r="K23" s="182">
        <f t="shared" ca="1" si="7"/>
        <v>9.1</v>
      </c>
      <c r="L23" s="182">
        <f t="shared" ca="1" si="8"/>
        <v>0</v>
      </c>
      <c r="M23" s="183">
        <f t="shared" ca="1" si="9"/>
        <v>400.43000000000006</v>
      </c>
      <c r="N23" s="181">
        <f t="shared" ca="1" si="10"/>
        <v>279.99416889843422</v>
      </c>
      <c r="O23" s="182">
        <f t="shared" ca="1" si="11"/>
        <v>124.80159774492421</v>
      </c>
      <c r="P23" s="182">
        <f t="shared" ca="1" si="12"/>
        <v>9.4131333566416107</v>
      </c>
      <c r="Q23" s="182">
        <f t="shared" ca="1" si="13"/>
        <v>0</v>
      </c>
      <c r="R23" s="183">
        <f t="shared" ca="1" si="14"/>
        <v>414.20890000000003</v>
      </c>
      <c r="W23" s="46"/>
      <c r="X23" s="46">
        <v>23</v>
      </c>
    </row>
    <row r="24" spans="1:24">
      <c r="A24" s="61" t="s">
        <v>66</v>
      </c>
      <c r="B24" s="176">
        <f t="shared" ca="1" si="3"/>
        <v>686.77995699999997</v>
      </c>
      <c r="C24" s="181">
        <f t="shared" ca="1" si="4"/>
        <v>512.33784792199992</v>
      </c>
      <c r="D24" s="182">
        <f t="shared" ca="1" si="4"/>
        <v>165.03322366710003</v>
      </c>
      <c r="E24" s="182">
        <f t="shared" ca="1" si="4"/>
        <v>9.4088854109</v>
      </c>
      <c r="F24" s="183">
        <f t="shared" ca="1" si="4"/>
        <v>0</v>
      </c>
      <c r="G24" s="184">
        <f t="shared" ca="1" si="1"/>
        <v>414.20890000000003</v>
      </c>
      <c r="H24" s="184">
        <f t="shared" ca="1" si="2"/>
        <v>400.41574400000002</v>
      </c>
      <c r="I24" s="185">
        <f t="shared" ca="1" si="5"/>
        <v>270.68</v>
      </c>
      <c r="J24" s="182">
        <f t="shared" ca="1" si="6"/>
        <v>120.65</v>
      </c>
      <c r="K24" s="182">
        <f t="shared" ca="1" si="7"/>
        <v>9.1</v>
      </c>
      <c r="L24" s="182">
        <f t="shared" ca="1" si="8"/>
        <v>0</v>
      </c>
      <c r="M24" s="183">
        <f t="shared" ca="1" si="9"/>
        <v>400.43000000000006</v>
      </c>
      <c r="N24" s="181">
        <f t="shared" ca="1" si="10"/>
        <v>279.99416889843422</v>
      </c>
      <c r="O24" s="182">
        <f t="shared" ca="1" si="11"/>
        <v>124.80159774492421</v>
      </c>
      <c r="P24" s="182">
        <f t="shared" ca="1" si="12"/>
        <v>9.4131333566416107</v>
      </c>
      <c r="Q24" s="182">
        <f t="shared" ca="1" si="13"/>
        <v>0</v>
      </c>
      <c r="R24" s="183">
        <f t="shared" ca="1" si="14"/>
        <v>414.20890000000003</v>
      </c>
      <c r="W24" s="46"/>
      <c r="X24" s="46">
        <v>24</v>
      </c>
    </row>
    <row r="25" spans="1:24">
      <c r="A25" s="61" t="s">
        <v>67</v>
      </c>
      <c r="B25" s="176">
        <f t="shared" ca="1" si="3"/>
        <v>686.77995699999997</v>
      </c>
      <c r="C25" s="181">
        <f t="shared" ca="1" si="4"/>
        <v>512.33784792199992</v>
      </c>
      <c r="D25" s="182">
        <f t="shared" ca="1" si="4"/>
        <v>165.03322366710003</v>
      </c>
      <c r="E25" s="182">
        <f t="shared" ca="1" si="4"/>
        <v>9.4088854109</v>
      </c>
      <c r="F25" s="183">
        <f t="shared" ca="1" si="4"/>
        <v>0</v>
      </c>
      <c r="G25" s="184">
        <f t="shared" ca="1" si="1"/>
        <v>414.20890000000003</v>
      </c>
      <c r="H25" s="184">
        <f t="shared" ca="1" si="2"/>
        <v>400.41574400000002</v>
      </c>
      <c r="I25" s="185">
        <f t="shared" ca="1" si="5"/>
        <v>270.68</v>
      </c>
      <c r="J25" s="182">
        <f t="shared" ca="1" si="6"/>
        <v>120.65</v>
      </c>
      <c r="K25" s="182">
        <f t="shared" ca="1" si="7"/>
        <v>9.1</v>
      </c>
      <c r="L25" s="182">
        <f t="shared" ca="1" si="8"/>
        <v>0</v>
      </c>
      <c r="M25" s="183">
        <f t="shared" ca="1" si="9"/>
        <v>400.43000000000006</v>
      </c>
      <c r="N25" s="181">
        <f t="shared" ca="1" si="10"/>
        <v>279.99416889843422</v>
      </c>
      <c r="O25" s="182">
        <f t="shared" ca="1" si="11"/>
        <v>124.80159774492421</v>
      </c>
      <c r="P25" s="182">
        <f t="shared" ca="1" si="12"/>
        <v>9.4131333566416107</v>
      </c>
      <c r="Q25" s="182">
        <f t="shared" ca="1" si="13"/>
        <v>0</v>
      </c>
      <c r="R25" s="183">
        <f t="shared" ca="1" si="14"/>
        <v>414.20890000000003</v>
      </c>
      <c r="W25" s="46"/>
      <c r="X25" s="46">
        <v>25</v>
      </c>
    </row>
    <row r="26" spans="1:24">
      <c r="A26" s="61" t="s">
        <v>68</v>
      </c>
      <c r="B26" s="176">
        <f t="shared" ca="1" si="3"/>
        <v>686.77995699999997</v>
      </c>
      <c r="C26" s="181">
        <f t="shared" ca="1" si="4"/>
        <v>512.33784792199992</v>
      </c>
      <c r="D26" s="182">
        <f t="shared" ca="1" si="4"/>
        <v>165.03322366710003</v>
      </c>
      <c r="E26" s="182">
        <f t="shared" ca="1" si="4"/>
        <v>9.4088854109</v>
      </c>
      <c r="F26" s="183">
        <f t="shared" ca="1" si="4"/>
        <v>0</v>
      </c>
      <c r="G26" s="184">
        <f t="shared" ca="1" si="1"/>
        <v>414.20890000000003</v>
      </c>
      <c r="H26" s="184">
        <f t="shared" ca="1" si="2"/>
        <v>400.41574400000002</v>
      </c>
      <c r="I26" s="185">
        <f t="shared" ca="1" si="5"/>
        <v>270.68</v>
      </c>
      <c r="J26" s="182">
        <f t="shared" ca="1" si="6"/>
        <v>120.65</v>
      </c>
      <c r="K26" s="182">
        <f t="shared" ca="1" si="7"/>
        <v>9.1</v>
      </c>
      <c r="L26" s="182">
        <f t="shared" ca="1" si="8"/>
        <v>0</v>
      </c>
      <c r="M26" s="183">
        <f t="shared" ca="1" si="9"/>
        <v>400.43000000000006</v>
      </c>
      <c r="N26" s="181">
        <f t="shared" ca="1" si="10"/>
        <v>279.99416889843422</v>
      </c>
      <c r="O26" s="182">
        <f t="shared" ca="1" si="11"/>
        <v>124.80159774492421</v>
      </c>
      <c r="P26" s="182">
        <f t="shared" ca="1" si="12"/>
        <v>9.4131333566416107</v>
      </c>
      <c r="Q26" s="182">
        <f t="shared" ca="1" si="13"/>
        <v>0</v>
      </c>
      <c r="R26" s="183">
        <f t="shared" ca="1" si="14"/>
        <v>414.20890000000003</v>
      </c>
      <c r="W26" s="46"/>
      <c r="X26" s="46">
        <v>26</v>
      </c>
    </row>
    <row r="27" spans="1:24">
      <c r="A27" s="61" t="s">
        <v>69</v>
      </c>
      <c r="B27" s="176">
        <f t="shared" ca="1" si="3"/>
        <v>686.77995699999997</v>
      </c>
      <c r="C27" s="181">
        <f t="shared" ca="1" si="4"/>
        <v>512.33784792199992</v>
      </c>
      <c r="D27" s="182">
        <f t="shared" ca="1" si="4"/>
        <v>165.03322366710003</v>
      </c>
      <c r="E27" s="182">
        <f t="shared" ca="1" si="4"/>
        <v>9.4088854109</v>
      </c>
      <c r="F27" s="183">
        <f t="shared" ca="1" si="4"/>
        <v>0</v>
      </c>
      <c r="G27" s="184">
        <f t="shared" ca="1" si="1"/>
        <v>454.44209999999998</v>
      </c>
      <c r="H27" s="184">
        <f t="shared" ca="1" si="2"/>
        <v>439.30917799999997</v>
      </c>
      <c r="I27" s="185">
        <f t="shared" ca="1" si="5"/>
        <v>270.68</v>
      </c>
      <c r="J27" s="182">
        <f t="shared" ca="1" si="6"/>
        <v>159.54</v>
      </c>
      <c r="K27" s="182">
        <f t="shared" ca="1" si="7"/>
        <v>9.1</v>
      </c>
      <c r="L27" s="182">
        <f t="shared" ca="1" si="8"/>
        <v>0</v>
      </c>
      <c r="M27" s="183">
        <f t="shared" ca="1" si="9"/>
        <v>439.32000000000005</v>
      </c>
      <c r="N27" s="181">
        <f t="shared" ca="1" si="10"/>
        <v>279.99724034416823</v>
      </c>
      <c r="O27" s="182">
        <f t="shared" ca="1" si="11"/>
        <v>165.03162304015294</v>
      </c>
      <c r="P27" s="182">
        <f t="shared" ca="1" si="12"/>
        <v>9.413236615678775</v>
      </c>
      <c r="Q27" s="182">
        <f t="shared" ca="1" si="13"/>
        <v>0</v>
      </c>
      <c r="R27" s="183">
        <f t="shared" ca="1" si="14"/>
        <v>454.44209999999998</v>
      </c>
      <c r="W27" s="46"/>
      <c r="X27" s="46">
        <v>27</v>
      </c>
    </row>
    <row r="28" spans="1:24">
      <c r="A28" s="61" t="s">
        <v>70</v>
      </c>
      <c r="B28" s="176">
        <f t="shared" ca="1" si="3"/>
        <v>686.77995699999997</v>
      </c>
      <c r="C28" s="181">
        <f t="shared" ca="1" si="4"/>
        <v>512.33784792199992</v>
      </c>
      <c r="D28" s="182">
        <f t="shared" ca="1" si="4"/>
        <v>165.03322366710003</v>
      </c>
      <c r="E28" s="182">
        <f t="shared" ca="1" si="4"/>
        <v>9.4088854109</v>
      </c>
      <c r="F28" s="183">
        <f t="shared" ca="1" si="4"/>
        <v>0</v>
      </c>
      <c r="G28" s="184">
        <f t="shared" ca="1" si="1"/>
        <v>454.44209999999998</v>
      </c>
      <c r="H28" s="184">
        <f t="shared" ca="1" si="2"/>
        <v>439.30917799999997</v>
      </c>
      <c r="I28" s="185">
        <f t="shared" ca="1" si="5"/>
        <v>270.68</v>
      </c>
      <c r="J28" s="182">
        <f t="shared" ca="1" si="6"/>
        <v>159.54</v>
      </c>
      <c r="K28" s="182">
        <f t="shared" ca="1" si="7"/>
        <v>9.1</v>
      </c>
      <c r="L28" s="182">
        <f t="shared" ca="1" si="8"/>
        <v>0</v>
      </c>
      <c r="M28" s="183">
        <f t="shared" ca="1" si="9"/>
        <v>439.32000000000005</v>
      </c>
      <c r="N28" s="181">
        <f t="shared" ca="1" si="10"/>
        <v>279.99724034416823</v>
      </c>
      <c r="O28" s="182">
        <f t="shared" ca="1" si="11"/>
        <v>165.03162304015294</v>
      </c>
      <c r="P28" s="182">
        <f t="shared" ca="1" si="12"/>
        <v>9.413236615678775</v>
      </c>
      <c r="Q28" s="182">
        <f t="shared" ca="1" si="13"/>
        <v>0</v>
      </c>
      <c r="R28" s="183">
        <f t="shared" ca="1" si="14"/>
        <v>454.44209999999998</v>
      </c>
      <c r="W28" s="46"/>
      <c r="X28" s="46">
        <v>28</v>
      </c>
    </row>
    <row r="29" spans="1:24">
      <c r="A29" s="61" t="s">
        <v>71</v>
      </c>
      <c r="B29" s="176">
        <f t="shared" ca="1" si="3"/>
        <v>686.77995699999997</v>
      </c>
      <c r="C29" s="181">
        <f t="shared" ca="1" si="4"/>
        <v>512.33784792199992</v>
      </c>
      <c r="D29" s="182">
        <f t="shared" ca="1" si="4"/>
        <v>165.03322366710003</v>
      </c>
      <c r="E29" s="182">
        <f t="shared" ca="1" si="4"/>
        <v>9.4088854109</v>
      </c>
      <c r="F29" s="183">
        <f t="shared" ca="1" si="4"/>
        <v>0</v>
      </c>
      <c r="G29" s="184">
        <f t="shared" ca="1" si="1"/>
        <v>454.44209999999998</v>
      </c>
      <c r="H29" s="184">
        <f t="shared" ca="1" si="2"/>
        <v>439.30917799999997</v>
      </c>
      <c r="I29" s="185">
        <f t="shared" ca="1" si="5"/>
        <v>270.68</v>
      </c>
      <c r="J29" s="182">
        <f t="shared" ca="1" si="6"/>
        <v>159.54</v>
      </c>
      <c r="K29" s="182">
        <f t="shared" ca="1" si="7"/>
        <v>9.1</v>
      </c>
      <c r="L29" s="182">
        <f t="shared" ca="1" si="8"/>
        <v>0</v>
      </c>
      <c r="M29" s="183">
        <f t="shared" ca="1" si="9"/>
        <v>439.32000000000005</v>
      </c>
      <c r="N29" s="181">
        <f t="shared" ca="1" si="10"/>
        <v>279.99724034416823</v>
      </c>
      <c r="O29" s="182">
        <f t="shared" ca="1" si="11"/>
        <v>165.03162304015294</v>
      </c>
      <c r="P29" s="182">
        <f t="shared" ca="1" si="12"/>
        <v>9.413236615678775</v>
      </c>
      <c r="Q29" s="182">
        <f t="shared" ca="1" si="13"/>
        <v>0</v>
      </c>
      <c r="R29" s="183">
        <f t="shared" ca="1" si="14"/>
        <v>454.44209999999998</v>
      </c>
      <c r="W29" s="46"/>
      <c r="X29" s="46">
        <v>29</v>
      </c>
    </row>
    <row r="30" spans="1:24">
      <c r="A30" s="61" t="s">
        <v>72</v>
      </c>
      <c r="B30" s="176">
        <f t="shared" ca="1" si="3"/>
        <v>686.77995699999997</v>
      </c>
      <c r="C30" s="181">
        <f t="shared" ca="1" si="4"/>
        <v>512.33784792199992</v>
      </c>
      <c r="D30" s="182">
        <f t="shared" ca="1" si="4"/>
        <v>165.03322366710003</v>
      </c>
      <c r="E30" s="182">
        <f t="shared" ca="1" si="4"/>
        <v>9.4088854109</v>
      </c>
      <c r="F30" s="183">
        <f t="shared" ca="1" si="4"/>
        <v>0</v>
      </c>
      <c r="G30" s="184">
        <f t="shared" ca="1" si="1"/>
        <v>454.44209999999998</v>
      </c>
      <c r="H30" s="184">
        <f t="shared" ca="1" si="2"/>
        <v>439.30917799999997</v>
      </c>
      <c r="I30" s="185">
        <f t="shared" ca="1" si="5"/>
        <v>270.68</v>
      </c>
      <c r="J30" s="182">
        <f t="shared" ca="1" si="6"/>
        <v>159.54</v>
      </c>
      <c r="K30" s="182">
        <f t="shared" ca="1" si="7"/>
        <v>9.1</v>
      </c>
      <c r="L30" s="182">
        <f t="shared" ca="1" si="8"/>
        <v>0</v>
      </c>
      <c r="M30" s="183">
        <f t="shared" ca="1" si="9"/>
        <v>439.32000000000005</v>
      </c>
      <c r="N30" s="181">
        <f t="shared" ca="1" si="10"/>
        <v>279.99724034416823</v>
      </c>
      <c r="O30" s="182">
        <f t="shared" ca="1" si="11"/>
        <v>165.03162304015294</v>
      </c>
      <c r="P30" s="182">
        <f t="shared" ca="1" si="12"/>
        <v>9.413236615678775</v>
      </c>
      <c r="Q30" s="182">
        <f t="shared" ca="1" si="13"/>
        <v>0</v>
      </c>
      <c r="R30" s="183">
        <f t="shared" ca="1" si="14"/>
        <v>454.44209999999998</v>
      </c>
      <c r="W30" s="46"/>
      <c r="X30" s="46">
        <v>30</v>
      </c>
    </row>
    <row r="31" spans="1:24">
      <c r="A31" s="61" t="s">
        <v>73</v>
      </c>
      <c r="B31" s="176">
        <f t="shared" ca="1" si="3"/>
        <v>686.77995699999997</v>
      </c>
      <c r="C31" s="181">
        <f t="shared" ca="1" si="4"/>
        <v>512.33784792199992</v>
      </c>
      <c r="D31" s="182">
        <f t="shared" ca="1" si="4"/>
        <v>165.03322366710003</v>
      </c>
      <c r="E31" s="182">
        <f t="shared" ca="1" si="4"/>
        <v>9.4088854109</v>
      </c>
      <c r="F31" s="183">
        <f t="shared" ca="1" si="4"/>
        <v>0</v>
      </c>
      <c r="G31" s="184">
        <f t="shared" ca="1" si="1"/>
        <v>454.44209999999998</v>
      </c>
      <c r="H31" s="184">
        <f t="shared" ca="1" si="2"/>
        <v>439.30917799999997</v>
      </c>
      <c r="I31" s="185">
        <f t="shared" ca="1" si="5"/>
        <v>270.68</v>
      </c>
      <c r="J31" s="182">
        <f t="shared" ca="1" si="6"/>
        <v>159.54</v>
      </c>
      <c r="K31" s="182">
        <f t="shared" ca="1" si="7"/>
        <v>9.1</v>
      </c>
      <c r="L31" s="182">
        <f t="shared" ca="1" si="8"/>
        <v>0</v>
      </c>
      <c r="M31" s="183">
        <f t="shared" ca="1" si="9"/>
        <v>439.32000000000005</v>
      </c>
      <c r="N31" s="181">
        <f t="shared" ca="1" si="10"/>
        <v>279.99724034416823</v>
      </c>
      <c r="O31" s="182">
        <f t="shared" ca="1" si="11"/>
        <v>165.03162304015294</v>
      </c>
      <c r="P31" s="182">
        <f t="shared" ca="1" si="12"/>
        <v>9.413236615678775</v>
      </c>
      <c r="Q31" s="182">
        <f t="shared" ca="1" si="13"/>
        <v>0</v>
      </c>
      <c r="R31" s="183">
        <f t="shared" ca="1" si="14"/>
        <v>454.44209999999998</v>
      </c>
      <c r="W31" s="46"/>
      <c r="X31" s="46">
        <v>31</v>
      </c>
    </row>
    <row r="32" spans="1:24">
      <c r="A32" s="61" t="s">
        <v>74</v>
      </c>
      <c r="B32" s="176">
        <f t="shared" ca="1" si="3"/>
        <v>686.77995699999997</v>
      </c>
      <c r="C32" s="181">
        <f t="shared" ca="1" si="4"/>
        <v>512.33784792199992</v>
      </c>
      <c r="D32" s="182">
        <f t="shared" ca="1" si="4"/>
        <v>165.03322366710003</v>
      </c>
      <c r="E32" s="182">
        <f t="shared" ca="1" si="4"/>
        <v>9.4088854109</v>
      </c>
      <c r="F32" s="183">
        <f t="shared" ca="1" si="4"/>
        <v>0</v>
      </c>
      <c r="G32" s="184">
        <f t="shared" ca="1" si="1"/>
        <v>454.44209999999998</v>
      </c>
      <c r="H32" s="184">
        <f t="shared" ca="1" si="2"/>
        <v>439.30917799999997</v>
      </c>
      <c r="I32" s="185">
        <f t="shared" ca="1" si="5"/>
        <v>270.68</v>
      </c>
      <c r="J32" s="182">
        <f t="shared" ca="1" si="6"/>
        <v>159.54</v>
      </c>
      <c r="K32" s="182">
        <f t="shared" ca="1" si="7"/>
        <v>9.1</v>
      </c>
      <c r="L32" s="182">
        <f t="shared" ca="1" si="8"/>
        <v>0</v>
      </c>
      <c r="M32" s="183">
        <f t="shared" ca="1" si="9"/>
        <v>439.32000000000005</v>
      </c>
      <c r="N32" s="181">
        <f t="shared" ca="1" si="10"/>
        <v>279.99724034416823</v>
      </c>
      <c r="O32" s="182">
        <f t="shared" ca="1" si="11"/>
        <v>165.03162304015294</v>
      </c>
      <c r="P32" s="182">
        <f t="shared" ca="1" si="12"/>
        <v>9.413236615678775</v>
      </c>
      <c r="Q32" s="182">
        <f t="shared" ca="1" si="13"/>
        <v>0</v>
      </c>
      <c r="R32" s="183">
        <f t="shared" ca="1" si="14"/>
        <v>454.44209999999998</v>
      </c>
      <c r="W32" s="46"/>
      <c r="X32" s="46">
        <v>32</v>
      </c>
    </row>
    <row r="33" spans="1:24">
      <c r="A33" s="61" t="s">
        <v>75</v>
      </c>
      <c r="B33" s="176">
        <f t="shared" ca="1" si="3"/>
        <v>686.77995699999997</v>
      </c>
      <c r="C33" s="181">
        <f t="shared" ca="1" si="4"/>
        <v>512.33784792199992</v>
      </c>
      <c r="D33" s="182">
        <f t="shared" ca="1" si="4"/>
        <v>165.03322366710003</v>
      </c>
      <c r="E33" s="182">
        <f t="shared" ca="1" si="4"/>
        <v>9.4088854109</v>
      </c>
      <c r="F33" s="183">
        <f t="shared" ca="1" si="4"/>
        <v>0</v>
      </c>
      <c r="G33" s="184">
        <f t="shared" ca="1" si="1"/>
        <v>454.44209999999998</v>
      </c>
      <c r="H33" s="184">
        <f t="shared" ca="1" si="2"/>
        <v>439.30917799999997</v>
      </c>
      <c r="I33" s="185">
        <f t="shared" ca="1" si="5"/>
        <v>270.68</v>
      </c>
      <c r="J33" s="182">
        <f t="shared" ca="1" si="6"/>
        <v>159.54</v>
      </c>
      <c r="K33" s="182">
        <f t="shared" ca="1" si="7"/>
        <v>9.1</v>
      </c>
      <c r="L33" s="182">
        <f t="shared" ca="1" si="8"/>
        <v>0</v>
      </c>
      <c r="M33" s="183">
        <f t="shared" ca="1" si="9"/>
        <v>439.32000000000005</v>
      </c>
      <c r="N33" s="181">
        <f t="shared" ca="1" si="10"/>
        <v>279.99724034416823</v>
      </c>
      <c r="O33" s="182">
        <f t="shared" ca="1" si="11"/>
        <v>165.03162304015294</v>
      </c>
      <c r="P33" s="182">
        <f t="shared" ca="1" si="12"/>
        <v>9.413236615678775</v>
      </c>
      <c r="Q33" s="182">
        <f t="shared" ca="1" si="13"/>
        <v>0</v>
      </c>
      <c r="R33" s="183">
        <f t="shared" ca="1" si="14"/>
        <v>454.44209999999998</v>
      </c>
      <c r="W33" s="46"/>
      <c r="X33" s="46">
        <v>33</v>
      </c>
    </row>
    <row r="34" spans="1:24">
      <c r="A34" s="61" t="s">
        <v>76</v>
      </c>
      <c r="B34" s="176">
        <f t="shared" ca="1" si="3"/>
        <v>686.77995699999997</v>
      </c>
      <c r="C34" s="181">
        <f t="shared" ca="1" si="4"/>
        <v>512.33784792199992</v>
      </c>
      <c r="D34" s="182">
        <f t="shared" ca="1" si="4"/>
        <v>165.03322366710003</v>
      </c>
      <c r="E34" s="182">
        <f t="shared" ca="1" si="4"/>
        <v>9.4088854109</v>
      </c>
      <c r="F34" s="183">
        <f t="shared" ca="1" si="4"/>
        <v>0</v>
      </c>
      <c r="G34" s="184">
        <f t="shared" ca="1" si="1"/>
        <v>454.44209999999998</v>
      </c>
      <c r="H34" s="184">
        <f t="shared" ca="1" si="2"/>
        <v>439.30917799999997</v>
      </c>
      <c r="I34" s="185">
        <f t="shared" ca="1" si="5"/>
        <v>270.68</v>
      </c>
      <c r="J34" s="182">
        <f t="shared" ca="1" si="6"/>
        <v>159.54</v>
      </c>
      <c r="K34" s="182">
        <f t="shared" ca="1" si="7"/>
        <v>9.1</v>
      </c>
      <c r="L34" s="182">
        <f t="shared" ca="1" si="8"/>
        <v>0</v>
      </c>
      <c r="M34" s="183">
        <f t="shared" ca="1" si="9"/>
        <v>439.32000000000005</v>
      </c>
      <c r="N34" s="181">
        <f t="shared" ca="1" si="10"/>
        <v>279.99724034416823</v>
      </c>
      <c r="O34" s="182">
        <f t="shared" ca="1" si="11"/>
        <v>165.03162304015294</v>
      </c>
      <c r="P34" s="182">
        <f t="shared" ca="1" si="12"/>
        <v>9.413236615678775</v>
      </c>
      <c r="Q34" s="182">
        <f t="shared" ca="1" si="13"/>
        <v>0</v>
      </c>
      <c r="R34" s="183">
        <f t="shared" ca="1" si="14"/>
        <v>454.44209999999998</v>
      </c>
      <c r="W34" s="46"/>
      <c r="X34" s="46">
        <v>34</v>
      </c>
    </row>
    <row r="35" spans="1:24">
      <c r="A35" s="61" t="s">
        <v>77</v>
      </c>
      <c r="B35" s="176">
        <f t="shared" ca="1" si="3"/>
        <v>686.77995699999997</v>
      </c>
      <c r="C35" s="181">
        <f t="shared" ca="1" si="4"/>
        <v>512.33784792199992</v>
      </c>
      <c r="D35" s="182">
        <f t="shared" ca="1" si="4"/>
        <v>165.03322366710003</v>
      </c>
      <c r="E35" s="182">
        <f t="shared" ca="1" si="4"/>
        <v>9.4088854109</v>
      </c>
      <c r="F35" s="183">
        <f t="shared" ca="1" si="4"/>
        <v>0</v>
      </c>
      <c r="G35" s="184">
        <f t="shared" ca="1" si="1"/>
        <v>454.44209999999998</v>
      </c>
      <c r="H35" s="184">
        <f t="shared" ca="1" si="2"/>
        <v>439.30917799999997</v>
      </c>
      <c r="I35" s="185">
        <f t="shared" ca="1" si="5"/>
        <v>270.68</v>
      </c>
      <c r="J35" s="182">
        <f t="shared" ca="1" si="6"/>
        <v>159.54</v>
      </c>
      <c r="K35" s="182">
        <f t="shared" ca="1" si="7"/>
        <v>9.1</v>
      </c>
      <c r="L35" s="182">
        <f t="shared" ca="1" si="8"/>
        <v>0</v>
      </c>
      <c r="M35" s="183">
        <f t="shared" ca="1" si="9"/>
        <v>439.32000000000005</v>
      </c>
      <c r="N35" s="181">
        <f t="shared" ca="1" si="10"/>
        <v>279.99724034416823</v>
      </c>
      <c r="O35" s="182">
        <f t="shared" ca="1" si="11"/>
        <v>165.03162304015294</v>
      </c>
      <c r="P35" s="182">
        <f t="shared" ca="1" si="12"/>
        <v>9.413236615678775</v>
      </c>
      <c r="Q35" s="182">
        <f t="shared" ca="1" si="13"/>
        <v>0</v>
      </c>
      <c r="R35" s="183">
        <f t="shared" ca="1" si="14"/>
        <v>454.44209999999998</v>
      </c>
      <c r="W35" s="46"/>
      <c r="X35" s="46">
        <v>35</v>
      </c>
    </row>
    <row r="36" spans="1:24">
      <c r="A36" s="61" t="s">
        <v>78</v>
      </c>
      <c r="B36" s="176">
        <f t="shared" ca="1" si="3"/>
        <v>686.77995699999997</v>
      </c>
      <c r="C36" s="181">
        <f t="shared" ref="C36:F67" ca="1" si="15">$B36*C$1/100</f>
        <v>512.33784792199992</v>
      </c>
      <c r="D36" s="182">
        <f t="shared" ca="1" si="15"/>
        <v>165.03322366710003</v>
      </c>
      <c r="E36" s="182">
        <f t="shared" ca="1" si="15"/>
        <v>9.4088854109</v>
      </c>
      <c r="F36" s="183">
        <f t="shared" ca="1" si="15"/>
        <v>0</v>
      </c>
      <c r="G36" s="184">
        <f t="shared" ca="1" si="1"/>
        <v>454.44209999999998</v>
      </c>
      <c r="H36" s="184">
        <f t="shared" ca="1" si="2"/>
        <v>439.30917799999997</v>
      </c>
      <c r="I36" s="185">
        <f t="shared" ca="1" si="5"/>
        <v>270.68</v>
      </c>
      <c r="J36" s="182">
        <f t="shared" ca="1" si="6"/>
        <v>159.54</v>
      </c>
      <c r="K36" s="182">
        <f t="shared" ca="1" si="7"/>
        <v>9.1</v>
      </c>
      <c r="L36" s="182">
        <f t="shared" ca="1" si="8"/>
        <v>0</v>
      </c>
      <c r="M36" s="183">
        <f t="shared" ca="1" si="9"/>
        <v>439.32000000000005</v>
      </c>
      <c r="N36" s="181">
        <f t="shared" ca="1" si="10"/>
        <v>279.99724034416823</v>
      </c>
      <c r="O36" s="182">
        <f t="shared" ca="1" si="11"/>
        <v>165.03162304015294</v>
      </c>
      <c r="P36" s="182">
        <f t="shared" ca="1" si="12"/>
        <v>9.413236615678775</v>
      </c>
      <c r="Q36" s="182">
        <f t="shared" ca="1" si="13"/>
        <v>0</v>
      </c>
      <c r="R36" s="183">
        <f t="shared" ca="1" si="14"/>
        <v>454.44209999999998</v>
      </c>
      <c r="W36" s="46"/>
      <c r="X36" s="46">
        <v>36</v>
      </c>
    </row>
    <row r="37" spans="1:24">
      <c r="A37" s="61" t="s">
        <v>79</v>
      </c>
      <c r="B37" s="176">
        <f t="shared" ca="1" si="3"/>
        <v>686.77995699999997</v>
      </c>
      <c r="C37" s="181">
        <f t="shared" ca="1" si="15"/>
        <v>512.33784792199992</v>
      </c>
      <c r="D37" s="182">
        <f t="shared" ca="1" si="15"/>
        <v>165.03322366710003</v>
      </c>
      <c r="E37" s="182">
        <f t="shared" ca="1" si="15"/>
        <v>9.4088854109</v>
      </c>
      <c r="F37" s="183">
        <f t="shared" ca="1" si="15"/>
        <v>0</v>
      </c>
      <c r="G37" s="184">
        <f t="shared" ca="1" si="1"/>
        <v>454.44209999999998</v>
      </c>
      <c r="H37" s="184">
        <f t="shared" ca="1" si="2"/>
        <v>439.30917799999997</v>
      </c>
      <c r="I37" s="185">
        <f t="shared" ca="1" si="5"/>
        <v>270.68</v>
      </c>
      <c r="J37" s="182">
        <f t="shared" ca="1" si="6"/>
        <v>159.54</v>
      </c>
      <c r="K37" s="182">
        <f t="shared" ca="1" si="7"/>
        <v>9.1</v>
      </c>
      <c r="L37" s="182">
        <f t="shared" ca="1" si="8"/>
        <v>0</v>
      </c>
      <c r="M37" s="183">
        <f t="shared" ca="1" si="9"/>
        <v>439.32000000000005</v>
      </c>
      <c r="N37" s="181">
        <f t="shared" ca="1" si="10"/>
        <v>279.99724034416823</v>
      </c>
      <c r="O37" s="182">
        <f t="shared" ca="1" si="11"/>
        <v>165.03162304015294</v>
      </c>
      <c r="P37" s="182">
        <f t="shared" ca="1" si="12"/>
        <v>9.413236615678775</v>
      </c>
      <c r="Q37" s="182">
        <f t="shared" ca="1" si="13"/>
        <v>0</v>
      </c>
      <c r="R37" s="183">
        <f t="shared" ca="1" si="14"/>
        <v>454.44209999999998</v>
      </c>
      <c r="W37" s="46"/>
      <c r="X37" s="46">
        <v>37</v>
      </c>
    </row>
    <row r="38" spans="1:24">
      <c r="A38" s="61" t="s">
        <v>80</v>
      </c>
      <c r="B38" s="176">
        <f t="shared" ca="1" si="3"/>
        <v>686.77995699999997</v>
      </c>
      <c r="C38" s="181">
        <f t="shared" ca="1" si="15"/>
        <v>512.33784792199992</v>
      </c>
      <c r="D38" s="182">
        <f t="shared" ca="1" si="15"/>
        <v>165.03322366710003</v>
      </c>
      <c r="E38" s="182">
        <f t="shared" ca="1" si="15"/>
        <v>9.4088854109</v>
      </c>
      <c r="F38" s="183">
        <f t="shared" ca="1" si="15"/>
        <v>0</v>
      </c>
      <c r="G38" s="184">
        <f t="shared" ca="1" si="1"/>
        <v>454.44209999999998</v>
      </c>
      <c r="H38" s="184">
        <f t="shared" ca="1" si="2"/>
        <v>439.30917799999997</v>
      </c>
      <c r="I38" s="185">
        <f t="shared" ca="1" si="5"/>
        <v>270.68</v>
      </c>
      <c r="J38" s="182">
        <f t="shared" ca="1" si="6"/>
        <v>159.54</v>
      </c>
      <c r="K38" s="182">
        <f t="shared" ca="1" si="7"/>
        <v>9.1</v>
      </c>
      <c r="L38" s="182">
        <f t="shared" ca="1" si="8"/>
        <v>0</v>
      </c>
      <c r="M38" s="183">
        <f t="shared" ca="1" si="9"/>
        <v>439.32000000000005</v>
      </c>
      <c r="N38" s="181">
        <f t="shared" ca="1" si="10"/>
        <v>279.99724034416823</v>
      </c>
      <c r="O38" s="182">
        <f t="shared" ca="1" si="11"/>
        <v>165.03162304015294</v>
      </c>
      <c r="P38" s="182">
        <f t="shared" ca="1" si="12"/>
        <v>9.413236615678775</v>
      </c>
      <c r="Q38" s="182">
        <f t="shared" ca="1" si="13"/>
        <v>0</v>
      </c>
      <c r="R38" s="183">
        <f t="shared" ca="1" si="14"/>
        <v>454.44209999999998</v>
      </c>
      <c r="W38" s="46"/>
      <c r="X38" s="46">
        <v>38</v>
      </c>
    </row>
    <row r="39" spans="1:24">
      <c r="A39" s="61" t="s">
        <v>81</v>
      </c>
      <c r="B39" s="176">
        <f t="shared" ca="1" si="3"/>
        <v>686.77995699999997</v>
      </c>
      <c r="C39" s="181">
        <f t="shared" ca="1" si="15"/>
        <v>512.33784792199992</v>
      </c>
      <c r="D39" s="182">
        <f t="shared" ca="1" si="15"/>
        <v>165.03322366710003</v>
      </c>
      <c r="E39" s="182">
        <f t="shared" ca="1" si="15"/>
        <v>9.4088854109</v>
      </c>
      <c r="F39" s="183">
        <f t="shared" ca="1" si="15"/>
        <v>0</v>
      </c>
      <c r="G39" s="184">
        <f t="shared" ca="1" si="1"/>
        <v>454.44209999999998</v>
      </c>
      <c r="H39" s="184">
        <f t="shared" ca="1" si="2"/>
        <v>439.30917799999997</v>
      </c>
      <c r="I39" s="185">
        <f t="shared" ca="1" si="5"/>
        <v>270.68</v>
      </c>
      <c r="J39" s="182">
        <f t="shared" ca="1" si="6"/>
        <v>159.54</v>
      </c>
      <c r="K39" s="182">
        <f t="shared" ca="1" si="7"/>
        <v>9.1</v>
      </c>
      <c r="L39" s="182">
        <f t="shared" ca="1" si="8"/>
        <v>0</v>
      </c>
      <c r="M39" s="183">
        <f t="shared" ca="1" si="9"/>
        <v>439.32000000000005</v>
      </c>
      <c r="N39" s="181">
        <f t="shared" ca="1" si="10"/>
        <v>279.99724034416823</v>
      </c>
      <c r="O39" s="182">
        <f t="shared" ca="1" si="11"/>
        <v>165.03162304015294</v>
      </c>
      <c r="P39" s="182">
        <f t="shared" ca="1" si="12"/>
        <v>9.413236615678775</v>
      </c>
      <c r="Q39" s="182">
        <f t="shared" ca="1" si="13"/>
        <v>0</v>
      </c>
      <c r="R39" s="183">
        <f t="shared" ca="1" si="14"/>
        <v>454.44209999999998</v>
      </c>
      <c r="W39" s="46"/>
      <c r="X39" s="46">
        <v>39</v>
      </c>
    </row>
    <row r="40" spans="1:24">
      <c r="A40" s="61" t="s">
        <v>82</v>
      </c>
      <c r="B40" s="176">
        <f t="shared" ca="1" si="3"/>
        <v>686.77995699999997</v>
      </c>
      <c r="C40" s="181">
        <f t="shared" ca="1" si="15"/>
        <v>512.33784792199992</v>
      </c>
      <c r="D40" s="182">
        <f t="shared" ca="1" si="15"/>
        <v>165.03322366710003</v>
      </c>
      <c r="E40" s="182">
        <f t="shared" ca="1" si="15"/>
        <v>9.4088854109</v>
      </c>
      <c r="F40" s="183">
        <f t="shared" ca="1" si="15"/>
        <v>0</v>
      </c>
      <c r="G40" s="184">
        <f t="shared" ca="1" si="1"/>
        <v>454.44209999999998</v>
      </c>
      <c r="H40" s="184">
        <f t="shared" ca="1" si="2"/>
        <v>439.30917799999997</v>
      </c>
      <c r="I40" s="185">
        <f t="shared" ca="1" si="5"/>
        <v>270.68</v>
      </c>
      <c r="J40" s="182">
        <f t="shared" ca="1" si="6"/>
        <v>159.54</v>
      </c>
      <c r="K40" s="182">
        <f t="shared" ca="1" si="7"/>
        <v>9.1</v>
      </c>
      <c r="L40" s="182">
        <f t="shared" ca="1" si="8"/>
        <v>0</v>
      </c>
      <c r="M40" s="183">
        <f t="shared" ca="1" si="9"/>
        <v>439.32000000000005</v>
      </c>
      <c r="N40" s="181">
        <f t="shared" ca="1" si="10"/>
        <v>279.99724034416823</v>
      </c>
      <c r="O40" s="182">
        <f t="shared" ca="1" si="11"/>
        <v>165.03162304015294</v>
      </c>
      <c r="P40" s="182">
        <f t="shared" ca="1" si="12"/>
        <v>9.413236615678775</v>
      </c>
      <c r="Q40" s="182">
        <f t="shared" ca="1" si="13"/>
        <v>0</v>
      </c>
      <c r="R40" s="183">
        <f t="shared" ca="1" si="14"/>
        <v>454.44209999999998</v>
      </c>
      <c r="W40" s="46"/>
      <c r="X40" s="46">
        <v>40</v>
      </c>
    </row>
    <row r="41" spans="1:24">
      <c r="A41" s="61" t="s">
        <v>83</v>
      </c>
      <c r="B41" s="176">
        <f t="shared" ca="1" si="3"/>
        <v>614.37995699999999</v>
      </c>
      <c r="C41" s="181">
        <f t="shared" ca="1" si="15"/>
        <v>458.32744792199998</v>
      </c>
      <c r="D41" s="182">
        <f t="shared" ca="1" si="15"/>
        <v>147.63550366710001</v>
      </c>
      <c r="E41" s="182">
        <f t="shared" ca="1" si="15"/>
        <v>8.4170054108999999</v>
      </c>
      <c r="F41" s="183">
        <f t="shared" ca="1" si="15"/>
        <v>0</v>
      </c>
      <c r="G41" s="184">
        <f t="shared" ca="1" si="1"/>
        <v>413.21699999999998</v>
      </c>
      <c r="H41" s="184">
        <f t="shared" ca="1" si="2"/>
        <v>399.45687400000003</v>
      </c>
      <c r="I41" s="185">
        <f t="shared" ca="1" si="5"/>
        <v>270.68</v>
      </c>
      <c r="J41" s="182">
        <f t="shared" ca="1" si="6"/>
        <v>120.64</v>
      </c>
      <c r="K41" s="182">
        <f t="shared" ca="1" si="7"/>
        <v>8.14</v>
      </c>
      <c r="L41" s="182">
        <f t="shared" ca="1" si="8"/>
        <v>0</v>
      </c>
      <c r="M41" s="183">
        <f t="shared" ca="1" si="9"/>
        <v>399.46</v>
      </c>
      <c r="N41" s="181">
        <f t="shared" ca="1" si="10"/>
        <v>280.00194652781255</v>
      </c>
      <c r="O41" s="182">
        <f t="shared" ca="1" si="11"/>
        <v>124.79472007209732</v>
      </c>
      <c r="P41" s="182">
        <f t="shared" ca="1" si="12"/>
        <v>8.4203334000901204</v>
      </c>
      <c r="Q41" s="182">
        <f t="shared" ca="1" si="13"/>
        <v>0</v>
      </c>
      <c r="R41" s="183">
        <f t="shared" ca="1" si="14"/>
        <v>413.21699999999998</v>
      </c>
      <c r="W41" s="46"/>
      <c r="X41" s="46">
        <v>41</v>
      </c>
    </row>
    <row r="42" spans="1:24">
      <c r="A42" s="61" t="s">
        <v>84</v>
      </c>
      <c r="B42" s="176">
        <f t="shared" ca="1" si="3"/>
        <v>614.37995699999999</v>
      </c>
      <c r="C42" s="181">
        <f t="shared" ca="1" si="15"/>
        <v>458.32744792199998</v>
      </c>
      <c r="D42" s="182">
        <f t="shared" ca="1" si="15"/>
        <v>147.63550366710001</v>
      </c>
      <c r="E42" s="182">
        <f t="shared" ca="1" si="15"/>
        <v>8.4170054108999999</v>
      </c>
      <c r="F42" s="183">
        <f t="shared" ca="1" si="15"/>
        <v>0</v>
      </c>
      <c r="G42" s="184">
        <f t="shared" ca="1" si="1"/>
        <v>413.21699999999998</v>
      </c>
      <c r="H42" s="184">
        <f t="shared" ca="1" si="2"/>
        <v>399.45687400000003</v>
      </c>
      <c r="I42" s="185">
        <f t="shared" ca="1" si="5"/>
        <v>270.68</v>
      </c>
      <c r="J42" s="182">
        <f t="shared" ca="1" si="6"/>
        <v>120.64</v>
      </c>
      <c r="K42" s="182">
        <f t="shared" ca="1" si="7"/>
        <v>8.14</v>
      </c>
      <c r="L42" s="182">
        <f t="shared" ca="1" si="8"/>
        <v>0</v>
      </c>
      <c r="M42" s="183">
        <f t="shared" ca="1" si="9"/>
        <v>399.46</v>
      </c>
      <c r="N42" s="181">
        <f t="shared" ca="1" si="10"/>
        <v>280.00194652781255</v>
      </c>
      <c r="O42" s="182">
        <f t="shared" ca="1" si="11"/>
        <v>124.79472007209732</v>
      </c>
      <c r="P42" s="182">
        <f t="shared" ca="1" si="12"/>
        <v>8.4203334000901204</v>
      </c>
      <c r="Q42" s="182">
        <f t="shared" ca="1" si="13"/>
        <v>0</v>
      </c>
      <c r="R42" s="183">
        <f t="shared" ca="1" si="14"/>
        <v>413.21699999999998</v>
      </c>
      <c r="W42" s="46"/>
      <c r="X42" s="46">
        <v>42</v>
      </c>
    </row>
    <row r="43" spans="1:24">
      <c r="A43" s="61" t="s">
        <v>85</v>
      </c>
      <c r="B43" s="176">
        <f t="shared" ca="1" si="3"/>
        <v>614.37995699999999</v>
      </c>
      <c r="C43" s="181">
        <f t="shared" ca="1" si="15"/>
        <v>458.32744792199998</v>
      </c>
      <c r="D43" s="182">
        <f t="shared" ca="1" si="15"/>
        <v>147.63550366710001</v>
      </c>
      <c r="E43" s="182">
        <f t="shared" ca="1" si="15"/>
        <v>8.4170054108999999</v>
      </c>
      <c r="F43" s="183">
        <f t="shared" ca="1" si="15"/>
        <v>0</v>
      </c>
      <c r="G43" s="184">
        <f t="shared" ca="1" si="1"/>
        <v>436.05170800000002</v>
      </c>
      <c r="H43" s="184">
        <f t="shared" ca="1" si="2"/>
        <v>421.53118599999999</v>
      </c>
      <c r="I43" s="185">
        <f t="shared" ca="1" si="5"/>
        <v>270.68</v>
      </c>
      <c r="J43" s="182">
        <f t="shared" ca="1" si="6"/>
        <v>142.72</v>
      </c>
      <c r="K43" s="182">
        <f t="shared" ca="1" si="7"/>
        <v>8.14</v>
      </c>
      <c r="L43" s="182">
        <f t="shared" ca="1" si="8"/>
        <v>0</v>
      </c>
      <c r="M43" s="183">
        <f t="shared" ca="1" si="9"/>
        <v>421.53999999999996</v>
      </c>
      <c r="N43" s="181">
        <f t="shared" ca="1" si="10"/>
        <v>279.99828325055745</v>
      </c>
      <c r="O43" s="182">
        <f t="shared" ca="1" si="11"/>
        <v>147.63320151292879</v>
      </c>
      <c r="P43" s="182">
        <f t="shared" ca="1" si="12"/>
        <v>8.4202232365137348</v>
      </c>
      <c r="Q43" s="182">
        <f t="shared" ca="1" si="13"/>
        <v>0</v>
      </c>
      <c r="R43" s="183">
        <f t="shared" ca="1" si="14"/>
        <v>436.05170799999996</v>
      </c>
      <c r="W43" s="46"/>
      <c r="X43" s="46">
        <v>43</v>
      </c>
    </row>
    <row r="44" spans="1:24">
      <c r="A44" s="61" t="s">
        <v>86</v>
      </c>
      <c r="B44" s="176">
        <f t="shared" ca="1" si="3"/>
        <v>614.37995699999999</v>
      </c>
      <c r="C44" s="181">
        <f t="shared" ca="1" si="15"/>
        <v>458.32744792199998</v>
      </c>
      <c r="D44" s="182">
        <f t="shared" ca="1" si="15"/>
        <v>147.63550366710001</v>
      </c>
      <c r="E44" s="182">
        <f t="shared" ca="1" si="15"/>
        <v>8.4170054108999999</v>
      </c>
      <c r="F44" s="183">
        <f t="shared" ca="1" si="15"/>
        <v>0</v>
      </c>
      <c r="G44" s="184">
        <f t="shared" ca="1" si="1"/>
        <v>436.05250000000001</v>
      </c>
      <c r="H44" s="184">
        <f t="shared" ca="1" si="2"/>
        <v>421.53195199999999</v>
      </c>
      <c r="I44" s="185">
        <f t="shared" ca="1" si="5"/>
        <v>270.68</v>
      </c>
      <c r="J44" s="182">
        <f t="shared" ca="1" si="6"/>
        <v>142.72</v>
      </c>
      <c r="K44" s="182">
        <f t="shared" ca="1" si="7"/>
        <v>8.14</v>
      </c>
      <c r="L44" s="182">
        <f t="shared" ca="1" si="8"/>
        <v>0</v>
      </c>
      <c r="M44" s="183">
        <f t="shared" ca="1" si="9"/>
        <v>421.53999999999996</v>
      </c>
      <c r="N44" s="181">
        <f t="shared" ca="1" si="10"/>
        <v>279.99879181097884</v>
      </c>
      <c r="O44" s="182">
        <f t="shared" ca="1" si="11"/>
        <v>147.63346965886987</v>
      </c>
      <c r="P44" s="182">
        <f t="shared" ca="1" si="12"/>
        <v>8.4202385301513516</v>
      </c>
      <c r="Q44" s="182">
        <f t="shared" ca="1" si="13"/>
        <v>0</v>
      </c>
      <c r="R44" s="183">
        <f t="shared" ca="1" si="14"/>
        <v>436.05250000000001</v>
      </c>
      <c r="W44" s="46"/>
      <c r="X44" s="46">
        <v>44</v>
      </c>
    </row>
    <row r="45" spans="1:24">
      <c r="A45" s="61" t="s">
        <v>87</v>
      </c>
      <c r="B45" s="176">
        <f t="shared" ca="1" si="3"/>
        <v>669.87995699999999</v>
      </c>
      <c r="C45" s="181">
        <f t="shared" ca="1" si="15"/>
        <v>499.73044792199994</v>
      </c>
      <c r="D45" s="182">
        <f t="shared" ca="1" si="15"/>
        <v>160.97215366710003</v>
      </c>
      <c r="E45" s="182">
        <f t="shared" ca="1" si="15"/>
        <v>9.1773554109000006</v>
      </c>
      <c r="F45" s="183">
        <f t="shared" ca="1" si="15"/>
        <v>0</v>
      </c>
      <c r="G45" s="184">
        <f t="shared" ca="1" si="1"/>
        <v>450.14960000000002</v>
      </c>
      <c r="H45" s="184">
        <f t="shared" ca="1" si="2"/>
        <v>435.15961800000002</v>
      </c>
      <c r="I45" s="185">
        <f t="shared" ca="1" si="5"/>
        <v>270.68</v>
      </c>
      <c r="J45" s="182">
        <f t="shared" ca="1" si="6"/>
        <v>155.61000000000001</v>
      </c>
      <c r="K45" s="182">
        <f t="shared" ca="1" si="7"/>
        <v>8.8699999999999992</v>
      </c>
      <c r="L45" s="182">
        <f t="shared" ca="1" si="8"/>
        <v>0</v>
      </c>
      <c r="M45" s="183">
        <f t="shared" ca="1" si="9"/>
        <v>435.16</v>
      </c>
      <c r="N45" s="181">
        <f t="shared" ca="1" si="10"/>
        <v>280.00389219597395</v>
      </c>
      <c r="O45" s="182">
        <f t="shared" ca="1" si="11"/>
        <v>160.97017018108286</v>
      </c>
      <c r="P45" s="182">
        <f t="shared" ca="1" si="12"/>
        <v>9.1755376229432848</v>
      </c>
      <c r="Q45" s="182">
        <f t="shared" ca="1" si="13"/>
        <v>0</v>
      </c>
      <c r="R45" s="183">
        <f t="shared" ca="1" si="14"/>
        <v>450.14960000000013</v>
      </c>
      <c r="W45" s="46"/>
      <c r="X45" s="46">
        <v>45</v>
      </c>
    </row>
    <row r="46" spans="1:24">
      <c r="A46" s="61" t="s">
        <v>88</v>
      </c>
      <c r="B46" s="176">
        <f t="shared" ca="1" si="3"/>
        <v>648.07995700000004</v>
      </c>
      <c r="C46" s="181">
        <f t="shared" ca="1" si="15"/>
        <v>483.46764792199997</v>
      </c>
      <c r="D46" s="182">
        <f t="shared" ca="1" si="15"/>
        <v>155.73361366710003</v>
      </c>
      <c r="E46" s="182">
        <f t="shared" ca="1" si="15"/>
        <v>8.8786954109000007</v>
      </c>
      <c r="F46" s="183">
        <f t="shared" ca="1" si="15"/>
        <v>0</v>
      </c>
      <c r="G46" s="184">
        <f t="shared" ca="1" si="1"/>
        <v>444.6123</v>
      </c>
      <c r="H46" s="184">
        <f t="shared" ca="1" si="2"/>
        <v>429.80671000000001</v>
      </c>
      <c r="I46" s="185">
        <f t="shared" ca="1" si="5"/>
        <v>270.68</v>
      </c>
      <c r="J46" s="182">
        <f t="shared" ca="1" si="6"/>
        <v>150.55000000000001</v>
      </c>
      <c r="K46" s="182">
        <f t="shared" ca="1" si="7"/>
        <v>8.58</v>
      </c>
      <c r="L46" s="182">
        <f t="shared" ca="1" si="8"/>
        <v>0</v>
      </c>
      <c r="M46" s="183">
        <f t="shared" ca="1" si="9"/>
        <v>429.81</v>
      </c>
      <c r="N46" s="181">
        <f t="shared" ca="1" si="10"/>
        <v>280.00199475116915</v>
      </c>
      <c r="O46" s="182">
        <f t="shared" ca="1" si="11"/>
        <v>155.73481716339782</v>
      </c>
      <c r="P46" s="182">
        <f t="shared" ca="1" si="12"/>
        <v>8.8754880854330978</v>
      </c>
      <c r="Q46" s="182">
        <f t="shared" ca="1" si="13"/>
        <v>0</v>
      </c>
      <c r="R46" s="183">
        <f t="shared" ca="1" si="14"/>
        <v>444.61230000000006</v>
      </c>
      <c r="W46" s="46"/>
      <c r="X46" s="46">
        <v>46</v>
      </c>
    </row>
    <row r="47" spans="1:24">
      <c r="A47" s="61" t="s">
        <v>89</v>
      </c>
      <c r="B47" s="176">
        <f t="shared" ca="1" si="3"/>
        <v>678.87995699999999</v>
      </c>
      <c r="C47" s="181">
        <f t="shared" ca="1" si="15"/>
        <v>506.44444792199994</v>
      </c>
      <c r="D47" s="182">
        <f t="shared" ca="1" si="15"/>
        <v>163.13485366710003</v>
      </c>
      <c r="E47" s="182">
        <f t="shared" ca="1" si="15"/>
        <v>9.3006554108999993</v>
      </c>
      <c r="F47" s="183">
        <f t="shared" ca="1" si="15"/>
        <v>0</v>
      </c>
      <c r="G47" s="184">
        <f t="shared" ca="1" si="1"/>
        <v>369.73070000000001</v>
      </c>
      <c r="H47" s="184">
        <f t="shared" ca="1" si="2"/>
        <v>357.41866800000003</v>
      </c>
      <c r="I47" s="185">
        <f t="shared" ca="1" si="5"/>
        <v>270.68</v>
      </c>
      <c r="J47" s="182">
        <f t="shared" ca="1" si="6"/>
        <v>77.75</v>
      </c>
      <c r="K47" s="182">
        <f t="shared" ca="1" si="7"/>
        <v>8.99</v>
      </c>
      <c r="L47" s="182">
        <f t="shared" ca="1" si="8"/>
        <v>0</v>
      </c>
      <c r="M47" s="183">
        <f t="shared" ca="1" si="9"/>
        <v>357.42</v>
      </c>
      <c r="N47" s="181">
        <f t="shared" ca="1" si="10"/>
        <v>280.00309405181588</v>
      </c>
      <c r="O47" s="182">
        <f t="shared" ca="1" si="11"/>
        <v>80.427961292037395</v>
      </c>
      <c r="P47" s="182">
        <f t="shared" ca="1" si="12"/>
        <v>9.2996446561468318</v>
      </c>
      <c r="Q47" s="182">
        <f t="shared" ca="1" si="13"/>
        <v>0</v>
      </c>
      <c r="R47" s="183">
        <f t="shared" ca="1" si="14"/>
        <v>369.73070000000007</v>
      </c>
      <c r="W47" s="46"/>
      <c r="X47" s="46">
        <v>47</v>
      </c>
    </row>
    <row r="48" spans="1:24">
      <c r="A48" s="61" t="s">
        <v>90</v>
      </c>
      <c r="B48" s="176">
        <f t="shared" ca="1" si="3"/>
        <v>686.77995699999997</v>
      </c>
      <c r="C48" s="181">
        <f t="shared" ca="1" si="15"/>
        <v>512.33784792199992</v>
      </c>
      <c r="D48" s="182">
        <f t="shared" ca="1" si="15"/>
        <v>165.03322366710003</v>
      </c>
      <c r="E48" s="182">
        <f t="shared" ca="1" si="15"/>
        <v>9.4088854109</v>
      </c>
      <c r="F48" s="183">
        <f t="shared" ca="1" si="15"/>
        <v>0</v>
      </c>
      <c r="G48" s="184">
        <f t="shared" ca="1" si="1"/>
        <v>369.83890000000002</v>
      </c>
      <c r="H48" s="184">
        <f t="shared" ca="1" si="2"/>
        <v>357.52326499999998</v>
      </c>
      <c r="I48" s="185">
        <f t="shared" ca="1" si="5"/>
        <v>270.67</v>
      </c>
      <c r="J48" s="182">
        <f t="shared" ca="1" si="6"/>
        <v>77.75</v>
      </c>
      <c r="K48" s="182">
        <f t="shared" ca="1" si="7"/>
        <v>9.1</v>
      </c>
      <c r="L48" s="182">
        <f t="shared" ca="1" si="8"/>
        <v>0</v>
      </c>
      <c r="M48" s="183">
        <f t="shared" ca="1" si="9"/>
        <v>357.52000000000004</v>
      </c>
      <c r="N48" s="181">
        <f t="shared" ca="1" si="10"/>
        <v>279.99635003076753</v>
      </c>
      <c r="O48" s="182">
        <f t="shared" ca="1" si="11"/>
        <v>80.428995510740677</v>
      </c>
      <c r="P48" s="182">
        <f t="shared" ca="1" si="12"/>
        <v>9.4135544584918343</v>
      </c>
      <c r="Q48" s="182">
        <f t="shared" ca="1" si="13"/>
        <v>0</v>
      </c>
      <c r="R48" s="183">
        <f t="shared" ca="1" si="14"/>
        <v>369.83890000000002</v>
      </c>
      <c r="W48" s="46"/>
      <c r="X48" s="46">
        <v>48</v>
      </c>
    </row>
    <row r="49" spans="1:24">
      <c r="A49" s="61" t="s">
        <v>91</v>
      </c>
      <c r="B49" s="176">
        <f t="shared" ca="1" si="3"/>
        <v>616.77995699999997</v>
      </c>
      <c r="C49" s="181">
        <f t="shared" ca="1" si="15"/>
        <v>460.11784792199995</v>
      </c>
      <c r="D49" s="182">
        <f t="shared" ca="1" si="15"/>
        <v>148.21222366710003</v>
      </c>
      <c r="E49" s="182">
        <f t="shared" ca="1" si="15"/>
        <v>8.4498854109000003</v>
      </c>
      <c r="F49" s="183">
        <f t="shared" ca="1" si="15"/>
        <v>0</v>
      </c>
      <c r="G49" s="184">
        <f t="shared" ca="1" si="1"/>
        <v>429.27155199999999</v>
      </c>
      <c r="H49" s="184">
        <f t="shared" ca="1" si="2"/>
        <v>414.976809</v>
      </c>
      <c r="I49" s="185">
        <f t="shared" ca="1" si="5"/>
        <v>266.10000000000002</v>
      </c>
      <c r="J49" s="182">
        <f t="shared" ca="1" si="6"/>
        <v>140.85</v>
      </c>
      <c r="K49" s="182">
        <f t="shared" ca="1" si="7"/>
        <v>8.0299999999999994</v>
      </c>
      <c r="L49" s="182">
        <f t="shared" ca="1" si="8"/>
        <v>0</v>
      </c>
      <c r="M49" s="183">
        <f t="shared" ca="1" si="9"/>
        <v>414.98</v>
      </c>
      <c r="N49" s="181">
        <f t="shared" ca="1" si="10"/>
        <v>275.26425366812862</v>
      </c>
      <c r="O49" s="182">
        <f t="shared" ca="1" si="11"/>
        <v>145.70075208250998</v>
      </c>
      <c r="P49" s="182">
        <f t="shared" ca="1" si="12"/>
        <v>8.3065462493614142</v>
      </c>
      <c r="Q49" s="182">
        <f t="shared" ca="1" si="13"/>
        <v>0</v>
      </c>
      <c r="R49" s="183">
        <f t="shared" ca="1" si="14"/>
        <v>429.27155200000004</v>
      </c>
      <c r="W49" s="46"/>
      <c r="X49" s="46">
        <v>49</v>
      </c>
    </row>
    <row r="50" spans="1:24">
      <c r="A50" s="61" t="s">
        <v>92</v>
      </c>
      <c r="B50" s="176">
        <f t="shared" ca="1" si="3"/>
        <v>614.37995699999999</v>
      </c>
      <c r="C50" s="181">
        <f t="shared" ca="1" si="15"/>
        <v>458.32744792199998</v>
      </c>
      <c r="D50" s="182">
        <f t="shared" ca="1" si="15"/>
        <v>147.63550366710001</v>
      </c>
      <c r="E50" s="182">
        <f t="shared" ca="1" si="15"/>
        <v>8.4170054108999999</v>
      </c>
      <c r="F50" s="183">
        <f t="shared" ca="1" si="15"/>
        <v>0</v>
      </c>
      <c r="G50" s="184">
        <f t="shared" ca="1" si="1"/>
        <v>436.05250000000001</v>
      </c>
      <c r="H50" s="184">
        <f t="shared" ca="1" si="2"/>
        <v>421.53195199999999</v>
      </c>
      <c r="I50" s="185">
        <f t="shared" ca="1" si="5"/>
        <v>270.68</v>
      </c>
      <c r="J50" s="182">
        <f t="shared" ca="1" si="6"/>
        <v>142.72</v>
      </c>
      <c r="K50" s="182">
        <f t="shared" ca="1" si="7"/>
        <v>8.14</v>
      </c>
      <c r="L50" s="182">
        <f t="shared" ca="1" si="8"/>
        <v>0</v>
      </c>
      <c r="M50" s="183">
        <f t="shared" ca="1" si="9"/>
        <v>421.53999999999996</v>
      </c>
      <c r="N50" s="181">
        <f t="shared" ca="1" si="10"/>
        <v>279.99879181097884</v>
      </c>
      <c r="O50" s="182">
        <f t="shared" ca="1" si="11"/>
        <v>147.63346965886987</v>
      </c>
      <c r="P50" s="182">
        <f t="shared" ca="1" si="12"/>
        <v>8.4202385301513516</v>
      </c>
      <c r="Q50" s="182">
        <f t="shared" ca="1" si="13"/>
        <v>0</v>
      </c>
      <c r="R50" s="183">
        <f t="shared" ca="1" si="14"/>
        <v>436.05250000000001</v>
      </c>
      <c r="W50" s="46"/>
      <c r="X50" s="46">
        <v>50</v>
      </c>
    </row>
    <row r="51" spans="1:24">
      <c r="A51" s="61" t="s">
        <v>93</v>
      </c>
      <c r="B51" s="176">
        <f t="shared" ca="1" si="3"/>
        <v>614.37995699999999</v>
      </c>
      <c r="C51" s="181">
        <f t="shared" ca="1" si="15"/>
        <v>458.32744792199998</v>
      </c>
      <c r="D51" s="182">
        <f t="shared" ca="1" si="15"/>
        <v>147.63550366710001</v>
      </c>
      <c r="E51" s="182">
        <f t="shared" ca="1" si="15"/>
        <v>8.4170054108999999</v>
      </c>
      <c r="F51" s="183">
        <f t="shared" ca="1" si="15"/>
        <v>0</v>
      </c>
      <c r="G51" s="184">
        <f t="shared" ca="1" si="1"/>
        <v>436.05250000000001</v>
      </c>
      <c r="H51" s="184">
        <f t="shared" ca="1" si="2"/>
        <v>421.53195199999999</v>
      </c>
      <c r="I51" s="185">
        <f t="shared" ca="1" si="5"/>
        <v>270.68</v>
      </c>
      <c r="J51" s="182">
        <f t="shared" ca="1" si="6"/>
        <v>142.72</v>
      </c>
      <c r="K51" s="182">
        <f t="shared" ca="1" si="7"/>
        <v>8.14</v>
      </c>
      <c r="L51" s="182">
        <f t="shared" ca="1" si="8"/>
        <v>0</v>
      </c>
      <c r="M51" s="183">
        <f t="shared" ca="1" si="9"/>
        <v>421.53999999999996</v>
      </c>
      <c r="N51" s="181">
        <f t="shared" ca="1" si="10"/>
        <v>279.99879181097884</v>
      </c>
      <c r="O51" s="182">
        <f t="shared" ca="1" si="11"/>
        <v>147.63346965886987</v>
      </c>
      <c r="P51" s="182">
        <f t="shared" ca="1" si="12"/>
        <v>8.4202385301513516</v>
      </c>
      <c r="Q51" s="182">
        <f t="shared" ca="1" si="13"/>
        <v>0</v>
      </c>
      <c r="R51" s="183">
        <f t="shared" ca="1" si="14"/>
        <v>436.05250000000001</v>
      </c>
      <c r="W51" s="46"/>
      <c r="X51" s="46">
        <v>51</v>
      </c>
    </row>
    <row r="52" spans="1:24">
      <c r="A52" s="61" t="s">
        <v>94</v>
      </c>
      <c r="B52" s="176">
        <f t="shared" ca="1" si="3"/>
        <v>614.37995699999999</v>
      </c>
      <c r="C52" s="181">
        <f t="shared" ca="1" si="15"/>
        <v>458.32744792199998</v>
      </c>
      <c r="D52" s="182">
        <f t="shared" ca="1" si="15"/>
        <v>147.63550366710001</v>
      </c>
      <c r="E52" s="182">
        <f t="shared" ca="1" si="15"/>
        <v>8.4170054108999999</v>
      </c>
      <c r="F52" s="183">
        <f t="shared" ca="1" si="15"/>
        <v>0</v>
      </c>
      <c r="G52" s="184">
        <f t="shared" ca="1" si="1"/>
        <v>436.05250000000001</v>
      </c>
      <c r="H52" s="184">
        <f t="shared" ca="1" si="2"/>
        <v>421.53195199999999</v>
      </c>
      <c r="I52" s="185">
        <f t="shared" ca="1" si="5"/>
        <v>270.68</v>
      </c>
      <c r="J52" s="182">
        <f t="shared" ca="1" si="6"/>
        <v>142.72</v>
      </c>
      <c r="K52" s="182">
        <f t="shared" ca="1" si="7"/>
        <v>8.14</v>
      </c>
      <c r="L52" s="182">
        <f t="shared" ca="1" si="8"/>
        <v>0</v>
      </c>
      <c r="M52" s="183">
        <f t="shared" ca="1" si="9"/>
        <v>421.53999999999996</v>
      </c>
      <c r="N52" s="181">
        <f t="shared" ca="1" si="10"/>
        <v>279.99879181097884</v>
      </c>
      <c r="O52" s="182">
        <f t="shared" ca="1" si="11"/>
        <v>147.63346965886987</v>
      </c>
      <c r="P52" s="182">
        <f t="shared" ca="1" si="12"/>
        <v>8.4202385301513516</v>
      </c>
      <c r="Q52" s="182">
        <f t="shared" ca="1" si="13"/>
        <v>0</v>
      </c>
      <c r="R52" s="183">
        <f t="shared" ca="1" si="14"/>
        <v>436.05250000000001</v>
      </c>
      <c r="W52" s="46"/>
      <c r="X52" s="46">
        <v>52</v>
      </c>
    </row>
    <row r="53" spans="1:24">
      <c r="A53" s="61" t="s">
        <v>95</v>
      </c>
      <c r="B53" s="176">
        <f t="shared" ca="1" si="3"/>
        <v>614.37995699999999</v>
      </c>
      <c r="C53" s="181">
        <f t="shared" ca="1" si="15"/>
        <v>458.32744792199998</v>
      </c>
      <c r="D53" s="182">
        <f t="shared" ca="1" si="15"/>
        <v>147.63550366710001</v>
      </c>
      <c r="E53" s="182">
        <f t="shared" ca="1" si="15"/>
        <v>8.4170054108999999</v>
      </c>
      <c r="F53" s="183">
        <f t="shared" ca="1" si="15"/>
        <v>0</v>
      </c>
      <c r="G53" s="184">
        <f t="shared" ca="1" si="1"/>
        <v>436.05250000000001</v>
      </c>
      <c r="H53" s="184">
        <f t="shared" ca="1" si="2"/>
        <v>421.53195199999999</v>
      </c>
      <c r="I53" s="185">
        <f t="shared" ca="1" si="5"/>
        <v>270.68</v>
      </c>
      <c r="J53" s="182">
        <f t="shared" ca="1" si="6"/>
        <v>142.72</v>
      </c>
      <c r="K53" s="182">
        <f t="shared" ca="1" si="7"/>
        <v>8.14</v>
      </c>
      <c r="L53" s="182">
        <f t="shared" ca="1" si="8"/>
        <v>0</v>
      </c>
      <c r="M53" s="183">
        <f t="shared" ca="1" si="9"/>
        <v>421.53999999999996</v>
      </c>
      <c r="N53" s="181">
        <f t="shared" ca="1" si="10"/>
        <v>279.99879181097884</v>
      </c>
      <c r="O53" s="182">
        <f t="shared" ca="1" si="11"/>
        <v>147.63346965886987</v>
      </c>
      <c r="P53" s="182">
        <f t="shared" ca="1" si="12"/>
        <v>8.4202385301513516</v>
      </c>
      <c r="Q53" s="182">
        <f t="shared" ca="1" si="13"/>
        <v>0</v>
      </c>
      <c r="R53" s="183">
        <f t="shared" ca="1" si="14"/>
        <v>436.05250000000001</v>
      </c>
      <c r="W53" s="46"/>
      <c r="X53" s="46">
        <v>53</v>
      </c>
    </row>
    <row r="54" spans="1:24">
      <c r="A54" s="61" t="s">
        <v>96</v>
      </c>
      <c r="B54" s="176">
        <f t="shared" ca="1" si="3"/>
        <v>614.37995699999999</v>
      </c>
      <c r="C54" s="181">
        <f t="shared" ca="1" si="15"/>
        <v>458.32744792199998</v>
      </c>
      <c r="D54" s="182">
        <f t="shared" ca="1" si="15"/>
        <v>147.63550366710001</v>
      </c>
      <c r="E54" s="182">
        <f t="shared" ca="1" si="15"/>
        <v>8.4170054108999999</v>
      </c>
      <c r="F54" s="183">
        <f t="shared" ca="1" si="15"/>
        <v>0</v>
      </c>
      <c r="G54" s="184">
        <f t="shared" ca="1" si="1"/>
        <v>436.05250000000001</v>
      </c>
      <c r="H54" s="184">
        <f t="shared" ca="1" si="2"/>
        <v>421.53195199999999</v>
      </c>
      <c r="I54" s="185">
        <f t="shared" ca="1" si="5"/>
        <v>270.68</v>
      </c>
      <c r="J54" s="182">
        <f t="shared" ca="1" si="6"/>
        <v>142.72</v>
      </c>
      <c r="K54" s="182">
        <f t="shared" ca="1" si="7"/>
        <v>8.14</v>
      </c>
      <c r="L54" s="182">
        <f t="shared" ca="1" si="8"/>
        <v>0</v>
      </c>
      <c r="M54" s="183">
        <f t="shared" ca="1" si="9"/>
        <v>421.53999999999996</v>
      </c>
      <c r="N54" s="181">
        <f t="shared" ca="1" si="10"/>
        <v>279.99879181097884</v>
      </c>
      <c r="O54" s="182">
        <f t="shared" ca="1" si="11"/>
        <v>147.63346965886987</v>
      </c>
      <c r="P54" s="182">
        <f t="shared" ca="1" si="12"/>
        <v>8.4202385301513516</v>
      </c>
      <c r="Q54" s="182">
        <f t="shared" ca="1" si="13"/>
        <v>0</v>
      </c>
      <c r="R54" s="183">
        <f t="shared" ca="1" si="14"/>
        <v>436.05250000000001</v>
      </c>
      <c r="W54" s="46"/>
      <c r="X54" s="46">
        <v>54</v>
      </c>
    </row>
    <row r="55" spans="1:24">
      <c r="A55" s="61" t="s">
        <v>97</v>
      </c>
      <c r="B55" s="176">
        <f t="shared" ca="1" si="3"/>
        <v>686.77995699999997</v>
      </c>
      <c r="C55" s="181">
        <f t="shared" ca="1" si="15"/>
        <v>512.33784792199992</v>
      </c>
      <c r="D55" s="182">
        <f t="shared" ca="1" si="15"/>
        <v>165.03322366710003</v>
      </c>
      <c r="E55" s="182">
        <f t="shared" ca="1" si="15"/>
        <v>9.4088854109</v>
      </c>
      <c r="F55" s="183">
        <f t="shared" ca="1" si="15"/>
        <v>0</v>
      </c>
      <c r="G55" s="184">
        <f t="shared" ca="1" si="1"/>
        <v>454.44209999999998</v>
      </c>
      <c r="H55" s="184">
        <f t="shared" ca="1" si="2"/>
        <v>439.30917799999997</v>
      </c>
      <c r="I55" s="185">
        <f t="shared" ca="1" si="5"/>
        <v>270.68</v>
      </c>
      <c r="J55" s="182">
        <f t="shared" ca="1" si="6"/>
        <v>159.54</v>
      </c>
      <c r="K55" s="182">
        <f t="shared" ca="1" si="7"/>
        <v>9.1</v>
      </c>
      <c r="L55" s="182">
        <f t="shared" ca="1" si="8"/>
        <v>0</v>
      </c>
      <c r="M55" s="183">
        <f t="shared" ca="1" si="9"/>
        <v>439.32000000000005</v>
      </c>
      <c r="N55" s="181">
        <f t="shared" ca="1" si="10"/>
        <v>279.99724034416823</v>
      </c>
      <c r="O55" s="182">
        <f t="shared" ca="1" si="11"/>
        <v>165.03162304015294</v>
      </c>
      <c r="P55" s="182">
        <f t="shared" ca="1" si="12"/>
        <v>9.413236615678775</v>
      </c>
      <c r="Q55" s="182">
        <f t="shared" ca="1" si="13"/>
        <v>0</v>
      </c>
      <c r="R55" s="183">
        <f t="shared" ca="1" si="14"/>
        <v>454.44209999999998</v>
      </c>
      <c r="W55" s="46"/>
      <c r="X55" s="46">
        <v>55</v>
      </c>
    </row>
    <row r="56" spans="1:24">
      <c r="A56" s="61" t="s">
        <v>98</v>
      </c>
      <c r="B56" s="176">
        <f t="shared" ca="1" si="3"/>
        <v>614.37995699999999</v>
      </c>
      <c r="C56" s="181">
        <f t="shared" ca="1" si="15"/>
        <v>458.32744792199998</v>
      </c>
      <c r="D56" s="182">
        <f t="shared" ca="1" si="15"/>
        <v>147.63550366710001</v>
      </c>
      <c r="E56" s="182">
        <f t="shared" ca="1" si="15"/>
        <v>8.4170054108999999</v>
      </c>
      <c r="F56" s="183">
        <f t="shared" ca="1" si="15"/>
        <v>0</v>
      </c>
      <c r="G56" s="184">
        <f t="shared" ca="1" si="1"/>
        <v>436.05250000000001</v>
      </c>
      <c r="H56" s="184">
        <f t="shared" ca="1" si="2"/>
        <v>421.53195199999999</v>
      </c>
      <c r="I56" s="185">
        <f t="shared" ca="1" si="5"/>
        <v>270.68</v>
      </c>
      <c r="J56" s="182">
        <f t="shared" ca="1" si="6"/>
        <v>142.72</v>
      </c>
      <c r="K56" s="182">
        <f t="shared" ca="1" si="7"/>
        <v>8.14</v>
      </c>
      <c r="L56" s="182">
        <f t="shared" ca="1" si="8"/>
        <v>0</v>
      </c>
      <c r="M56" s="183">
        <f t="shared" ca="1" si="9"/>
        <v>421.53999999999996</v>
      </c>
      <c r="N56" s="181">
        <f t="shared" ca="1" si="10"/>
        <v>279.99879181097884</v>
      </c>
      <c r="O56" s="182">
        <f t="shared" ca="1" si="11"/>
        <v>147.63346965886987</v>
      </c>
      <c r="P56" s="182">
        <f t="shared" ca="1" si="12"/>
        <v>8.4202385301513516</v>
      </c>
      <c r="Q56" s="182">
        <f t="shared" ca="1" si="13"/>
        <v>0</v>
      </c>
      <c r="R56" s="183">
        <f t="shared" ca="1" si="14"/>
        <v>436.05250000000001</v>
      </c>
      <c r="W56" s="46"/>
      <c r="X56" s="46">
        <v>56</v>
      </c>
    </row>
    <row r="57" spans="1:24">
      <c r="A57" s="61" t="s">
        <v>99</v>
      </c>
      <c r="B57" s="176">
        <f t="shared" ca="1" si="3"/>
        <v>669.87995699999999</v>
      </c>
      <c r="C57" s="181">
        <f t="shared" ca="1" si="15"/>
        <v>499.73044792199994</v>
      </c>
      <c r="D57" s="182">
        <f t="shared" ca="1" si="15"/>
        <v>160.97215366710003</v>
      </c>
      <c r="E57" s="182">
        <f t="shared" ca="1" si="15"/>
        <v>9.1773554109000006</v>
      </c>
      <c r="F57" s="183">
        <f t="shared" ca="1" si="15"/>
        <v>0</v>
      </c>
      <c r="G57" s="184">
        <f t="shared" ca="1" si="1"/>
        <v>424.17739999999998</v>
      </c>
      <c r="H57" s="184">
        <f t="shared" ca="1" si="2"/>
        <v>410.05229300000002</v>
      </c>
      <c r="I57" s="185">
        <f t="shared" ca="1" si="5"/>
        <v>270.67</v>
      </c>
      <c r="J57" s="182">
        <f t="shared" ca="1" si="6"/>
        <v>130.5</v>
      </c>
      <c r="K57" s="182">
        <f t="shared" ca="1" si="7"/>
        <v>8.8699999999999992</v>
      </c>
      <c r="L57" s="182">
        <f t="shared" ca="1" si="8"/>
        <v>0</v>
      </c>
      <c r="M57" s="183">
        <f t="shared" ca="1" si="9"/>
        <v>410.04</v>
      </c>
      <c r="N57" s="181">
        <f t="shared" ca="1" si="10"/>
        <v>280.00218724514679</v>
      </c>
      <c r="O57" s="182">
        <f t="shared" ca="1" si="11"/>
        <v>134.99939201053553</v>
      </c>
      <c r="P57" s="182">
        <f t="shared" ca="1" si="12"/>
        <v>9.1758207443176261</v>
      </c>
      <c r="Q57" s="182">
        <f t="shared" ca="1" si="13"/>
        <v>0</v>
      </c>
      <c r="R57" s="183">
        <f t="shared" ca="1" si="14"/>
        <v>424.17739999999992</v>
      </c>
      <c r="W57" s="46"/>
      <c r="X57" s="46">
        <v>57</v>
      </c>
    </row>
    <row r="58" spans="1:24">
      <c r="A58" s="61" t="s">
        <v>100</v>
      </c>
      <c r="B58" s="176">
        <f t="shared" ca="1" si="3"/>
        <v>686.77995699999997</v>
      </c>
      <c r="C58" s="181">
        <f t="shared" ca="1" si="15"/>
        <v>512.33784792199992</v>
      </c>
      <c r="D58" s="182">
        <f t="shared" ca="1" si="15"/>
        <v>165.03322366710003</v>
      </c>
      <c r="E58" s="182">
        <f t="shared" ca="1" si="15"/>
        <v>9.4088854109</v>
      </c>
      <c r="F58" s="183">
        <f t="shared" ca="1" si="15"/>
        <v>0</v>
      </c>
      <c r="G58" s="184">
        <f t="shared" ca="1" si="1"/>
        <v>424.40890000000002</v>
      </c>
      <c r="H58" s="184">
        <f t="shared" ca="1" si="2"/>
        <v>410.27608400000003</v>
      </c>
      <c r="I58" s="185">
        <f t="shared" ca="1" si="5"/>
        <v>270.68</v>
      </c>
      <c r="J58" s="182">
        <f t="shared" ca="1" si="6"/>
        <v>130.51</v>
      </c>
      <c r="K58" s="182">
        <f t="shared" ca="1" si="7"/>
        <v>9.1</v>
      </c>
      <c r="L58" s="182">
        <f t="shared" ca="1" si="8"/>
        <v>0</v>
      </c>
      <c r="M58" s="183">
        <f t="shared" ca="1" si="9"/>
        <v>410.29</v>
      </c>
      <c r="N58" s="181">
        <f t="shared" ca="1" si="10"/>
        <v>279.99464050305886</v>
      </c>
      <c r="O58" s="182">
        <f t="shared" ca="1" si="11"/>
        <v>135.00111028540786</v>
      </c>
      <c r="P58" s="182">
        <f t="shared" ca="1" si="12"/>
        <v>9.4131492115333071</v>
      </c>
      <c r="Q58" s="182">
        <f t="shared" ca="1" si="13"/>
        <v>0</v>
      </c>
      <c r="R58" s="183">
        <f t="shared" ca="1" si="14"/>
        <v>424.40890000000002</v>
      </c>
      <c r="W58" s="46"/>
      <c r="X58" s="46">
        <v>58</v>
      </c>
    </row>
    <row r="59" spans="1:24">
      <c r="A59" s="61" t="s">
        <v>101</v>
      </c>
      <c r="B59" s="176">
        <f t="shared" ca="1" si="3"/>
        <v>686.77995699999997</v>
      </c>
      <c r="C59" s="181">
        <f t="shared" ca="1" si="15"/>
        <v>512.33784792199992</v>
      </c>
      <c r="D59" s="182">
        <f t="shared" ca="1" si="15"/>
        <v>165.03322366710003</v>
      </c>
      <c r="E59" s="182">
        <f t="shared" ca="1" si="15"/>
        <v>9.4088854109</v>
      </c>
      <c r="F59" s="183">
        <f t="shared" ca="1" si="15"/>
        <v>0</v>
      </c>
      <c r="G59" s="184">
        <f t="shared" ca="1" si="1"/>
        <v>453.88458900000001</v>
      </c>
      <c r="H59" s="184">
        <f t="shared" ca="1" si="2"/>
        <v>438.77023200000002</v>
      </c>
      <c r="I59" s="185">
        <f t="shared" ca="1" si="5"/>
        <v>270.35000000000002</v>
      </c>
      <c r="J59" s="182">
        <f t="shared" ca="1" si="6"/>
        <v>159.34</v>
      </c>
      <c r="K59" s="182">
        <f t="shared" ca="1" si="7"/>
        <v>9.09</v>
      </c>
      <c r="L59" s="182">
        <f t="shared" ca="1" si="8"/>
        <v>0</v>
      </c>
      <c r="M59" s="183">
        <f t="shared" ca="1" si="9"/>
        <v>438.78000000000003</v>
      </c>
      <c r="N59" s="181">
        <f t="shared" ca="1" si="10"/>
        <v>279.65654459216466</v>
      </c>
      <c r="O59" s="182">
        <f t="shared" ca="1" si="11"/>
        <v>164.82512970340488</v>
      </c>
      <c r="P59" s="182">
        <f t="shared" ca="1" si="12"/>
        <v>9.4029147044304668</v>
      </c>
      <c r="Q59" s="182">
        <f t="shared" ca="1" si="13"/>
        <v>0</v>
      </c>
      <c r="R59" s="183">
        <f t="shared" ca="1" si="14"/>
        <v>453.88458900000001</v>
      </c>
      <c r="W59" s="46"/>
      <c r="X59" s="46">
        <v>59</v>
      </c>
    </row>
    <row r="60" spans="1:24">
      <c r="A60" s="61" t="s">
        <v>102</v>
      </c>
      <c r="B60" s="176">
        <f t="shared" ca="1" si="3"/>
        <v>686.77995699999997</v>
      </c>
      <c r="C60" s="181">
        <f t="shared" ca="1" si="15"/>
        <v>512.33784792199992</v>
      </c>
      <c r="D60" s="182">
        <f t="shared" ca="1" si="15"/>
        <v>165.03322366710003</v>
      </c>
      <c r="E60" s="182">
        <f t="shared" ca="1" si="15"/>
        <v>9.4088854109</v>
      </c>
      <c r="F60" s="183">
        <f t="shared" ca="1" si="15"/>
        <v>0</v>
      </c>
      <c r="G60" s="184">
        <f t="shared" ca="1" si="1"/>
        <v>454.44209999999998</v>
      </c>
      <c r="H60" s="184">
        <f t="shared" ca="1" si="2"/>
        <v>439.30917799999997</v>
      </c>
      <c r="I60" s="185">
        <f t="shared" ca="1" si="5"/>
        <v>270.68</v>
      </c>
      <c r="J60" s="182">
        <f t="shared" ca="1" si="6"/>
        <v>159.54</v>
      </c>
      <c r="K60" s="182">
        <f t="shared" ca="1" si="7"/>
        <v>9.1</v>
      </c>
      <c r="L60" s="182">
        <f t="shared" ca="1" si="8"/>
        <v>0</v>
      </c>
      <c r="M60" s="183">
        <f t="shared" ca="1" si="9"/>
        <v>439.32000000000005</v>
      </c>
      <c r="N60" s="181">
        <f t="shared" ca="1" si="10"/>
        <v>279.99724034416823</v>
      </c>
      <c r="O60" s="182">
        <f t="shared" ca="1" si="11"/>
        <v>165.03162304015294</v>
      </c>
      <c r="P60" s="182">
        <f t="shared" ca="1" si="12"/>
        <v>9.413236615678775</v>
      </c>
      <c r="Q60" s="182">
        <f t="shared" ca="1" si="13"/>
        <v>0</v>
      </c>
      <c r="R60" s="183">
        <f t="shared" ca="1" si="14"/>
        <v>454.44209999999998</v>
      </c>
      <c r="W60" s="46"/>
      <c r="X60" s="46">
        <v>60</v>
      </c>
    </row>
    <row r="61" spans="1:24">
      <c r="A61" s="61" t="s">
        <v>103</v>
      </c>
      <c r="B61" s="176">
        <f t="shared" ca="1" si="3"/>
        <v>686.77995699999997</v>
      </c>
      <c r="C61" s="181">
        <f t="shared" ca="1" si="15"/>
        <v>512.33784792199992</v>
      </c>
      <c r="D61" s="182">
        <f t="shared" ca="1" si="15"/>
        <v>165.03322366710003</v>
      </c>
      <c r="E61" s="182">
        <f t="shared" ca="1" si="15"/>
        <v>9.4088854109</v>
      </c>
      <c r="F61" s="183">
        <f t="shared" ca="1" si="15"/>
        <v>0</v>
      </c>
      <c r="G61" s="184">
        <f t="shared" ca="1" si="1"/>
        <v>454.44209999999998</v>
      </c>
      <c r="H61" s="184">
        <f t="shared" ca="1" si="2"/>
        <v>439.30917799999997</v>
      </c>
      <c r="I61" s="185">
        <f t="shared" ca="1" si="5"/>
        <v>270.68</v>
      </c>
      <c r="J61" s="182">
        <f t="shared" ca="1" si="6"/>
        <v>159.54</v>
      </c>
      <c r="K61" s="182">
        <f t="shared" ca="1" si="7"/>
        <v>9.1</v>
      </c>
      <c r="L61" s="182">
        <f t="shared" ca="1" si="8"/>
        <v>0</v>
      </c>
      <c r="M61" s="183">
        <f t="shared" ca="1" si="9"/>
        <v>439.32000000000005</v>
      </c>
      <c r="N61" s="181">
        <f t="shared" ca="1" si="10"/>
        <v>279.99724034416823</v>
      </c>
      <c r="O61" s="182">
        <f t="shared" ca="1" si="11"/>
        <v>165.03162304015294</v>
      </c>
      <c r="P61" s="182">
        <f t="shared" ca="1" si="12"/>
        <v>9.413236615678775</v>
      </c>
      <c r="Q61" s="182">
        <f t="shared" ca="1" si="13"/>
        <v>0</v>
      </c>
      <c r="R61" s="183">
        <f t="shared" ca="1" si="14"/>
        <v>454.44209999999998</v>
      </c>
      <c r="W61" s="46"/>
      <c r="X61" s="46">
        <v>61</v>
      </c>
    </row>
    <row r="62" spans="1:24">
      <c r="A62" s="61" t="s">
        <v>104</v>
      </c>
      <c r="B62" s="176">
        <f t="shared" ca="1" si="3"/>
        <v>686.77995699999997</v>
      </c>
      <c r="C62" s="181">
        <f t="shared" ca="1" si="15"/>
        <v>512.33784792199992</v>
      </c>
      <c r="D62" s="182">
        <f t="shared" ca="1" si="15"/>
        <v>165.03322366710003</v>
      </c>
      <c r="E62" s="182">
        <f t="shared" ca="1" si="15"/>
        <v>9.4088854109</v>
      </c>
      <c r="F62" s="183">
        <f t="shared" ca="1" si="15"/>
        <v>0</v>
      </c>
      <c r="G62" s="184">
        <f t="shared" ca="1" si="1"/>
        <v>454.44209999999998</v>
      </c>
      <c r="H62" s="184">
        <f t="shared" ca="1" si="2"/>
        <v>439.30917799999997</v>
      </c>
      <c r="I62" s="185">
        <f t="shared" ca="1" si="5"/>
        <v>270.68</v>
      </c>
      <c r="J62" s="182">
        <f t="shared" ca="1" si="6"/>
        <v>159.54</v>
      </c>
      <c r="K62" s="182">
        <f t="shared" ca="1" si="7"/>
        <v>9.1</v>
      </c>
      <c r="L62" s="182">
        <f t="shared" ca="1" si="8"/>
        <v>0</v>
      </c>
      <c r="M62" s="183">
        <f t="shared" ca="1" si="9"/>
        <v>439.32000000000005</v>
      </c>
      <c r="N62" s="181">
        <f t="shared" ca="1" si="10"/>
        <v>279.99724034416823</v>
      </c>
      <c r="O62" s="182">
        <f t="shared" ca="1" si="11"/>
        <v>165.03162304015294</v>
      </c>
      <c r="P62" s="182">
        <f t="shared" ca="1" si="12"/>
        <v>9.413236615678775</v>
      </c>
      <c r="Q62" s="182">
        <f t="shared" ca="1" si="13"/>
        <v>0</v>
      </c>
      <c r="R62" s="183">
        <f t="shared" ca="1" si="14"/>
        <v>454.44209999999998</v>
      </c>
      <c r="W62" s="46"/>
      <c r="X62" s="46">
        <v>62</v>
      </c>
    </row>
    <row r="63" spans="1:24">
      <c r="A63" s="61" t="s">
        <v>105</v>
      </c>
      <c r="B63" s="176">
        <f t="shared" ca="1" si="3"/>
        <v>686.77995699999997</v>
      </c>
      <c r="C63" s="181">
        <f t="shared" ca="1" si="15"/>
        <v>512.33784792199992</v>
      </c>
      <c r="D63" s="182">
        <f t="shared" ca="1" si="15"/>
        <v>165.03322366710003</v>
      </c>
      <c r="E63" s="182">
        <f t="shared" ca="1" si="15"/>
        <v>9.4088854109</v>
      </c>
      <c r="F63" s="183">
        <f t="shared" ca="1" si="15"/>
        <v>0</v>
      </c>
      <c r="G63" s="184">
        <f t="shared" ca="1" si="1"/>
        <v>445.12209999999999</v>
      </c>
      <c r="H63" s="184">
        <f t="shared" ca="1" si="2"/>
        <v>430.29953399999999</v>
      </c>
      <c r="I63" s="185">
        <f t="shared" ca="1" si="5"/>
        <v>261.67</v>
      </c>
      <c r="J63" s="182">
        <f t="shared" ca="1" si="6"/>
        <v>159.54</v>
      </c>
      <c r="K63" s="182">
        <f t="shared" ca="1" si="7"/>
        <v>9.1</v>
      </c>
      <c r="L63" s="182">
        <f t="shared" ca="1" si="8"/>
        <v>0</v>
      </c>
      <c r="M63" s="183">
        <f t="shared" ca="1" si="9"/>
        <v>430.31000000000006</v>
      </c>
      <c r="N63" s="181">
        <f t="shared" ca="1" si="10"/>
        <v>270.6771859984662</v>
      </c>
      <c r="O63" s="182">
        <f t="shared" ca="1" si="11"/>
        <v>165.03167445330109</v>
      </c>
      <c r="P63" s="182">
        <f t="shared" ca="1" si="12"/>
        <v>9.413239548232669</v>
      </c>
      <c r="Q63" s="182">
        <f t="shared" ca="1" si="13"/>
        <v>0</v>
      </c>
      <c r="R63" s="183">
        <f t="shared" ca="1" si="14"/>
        <v>445.12209999999999</v>
      </c>
      <c r="W63" s="46"/>
      <c r="X63" s="46">
        <v>63</v>
      </c>
    </row>
    <row r="64" spans="1:24">
      <c r="A64" s="61" t="s">
        <v>106</v>
      </c>
      <c r="B64" s="176">
        <f t="shared" ca="1" si="3"/>
        <v>686.77995699999997</v>
      </c>
      <c r="C64" s="181">
        <f t="shared" ca="1" si="15"/>
        <v>512.33784792199992</v>
      </c>
      <c r="D64" s="182">
        <f t="shared" ca="1" si="15"/>
        <v>165.03322366710003</v>
      </c>
      <c r="E64" s="182">
        <f t="shared" ca="1" si="15"/>
        <v>9.4088854109</v>
      </c>
      <c r="F64" s="183">
        <f t="shared" ca="1" si="15"/>
        <v>0</v>
      </c>
      <c r="G64" s="184">
        <f t="shared" ca="1" si="1"/>
        <v>445.12209999999999</v>
      </c>
      <c r="H64" s="184">
        <f t="shared" ca="1" si="2"/>
        <v>430.29953399999999</v>
      </c>
      <c r="I64" s="185">
        <f t="shared" ca="1" si="5"/>
        <v>261.67</v>
      </c>
      <c r="J64" s="182">
        <f t="shared" ca="1" si="6"/>
        <v>159.54</v>
      </c>
      <c r="K64" s="182">
        <f t="shared" ca="1" si="7"/>
        <v>9.1</v>
      </c>
      <c r="L64" s="182">
        <f t="shared" ca="1" si="8"/>
        <v>0</v>
      </c>
      <c r="M64" s="183">
        <f t="shared" ca="1" si="9"/>
        <v>430.31000000000006</v>
      </c>
      <c r="N64" s="181">
        <f t="shared" ca="1" si="10"/>
        <v>270.6771859984662</v>
      </c>
      <c r="O64" s="182">
        <f t="shared" ca="1" si="11"/>
        <v>165.03167445330109</v>
      </c>
      <c r="P64" s="182">
        <f t="shared" ca="1" si="12"/>
        <v>9.413239548232669</v>
      </c>
      <c r="Q64" s="182">
        <f t="shared" ca="1" si="13"/>
        <v>0</v>
      </c>
      <c r="R64" s="183">
        <f t="shared" ca="1" si="14"/>
        <v>445.12209999999999</v>
      </c>
      <c r="W64" s="46"/>
      <c r="X64" s="46">
        <v>64</v>
      </c>
    </row>
    <row r="65" spans="1:24">
      <c r="A65" s="61" t="s">
        <v>107</v>
      </c>
      <c r="B65" s="176">
        <f t="shared" ca="1" si="3"/>
        <v>614.37995699999999</v>
      </c>
      <c r="C65" s="181">
        <f t="shared" ca="1" si="15"/>
        <v>458.32744792199998</v>
      </c>
      <c r="D65" s="182">
        <f t="shared" ca="1" si="15"/>
        <v>147.63550366710001</v>
      </c>
      <c r="E65" s="182">
        <f t="shared" ca="1" si="15"/>
        <v>8.4170054108999999</v>
      </c>
      <c r="F65" s="183">
        <f t="shared" ca="1" si="15"/>
        <v>0</v>
      </c>
      <c r="G65" s="184">
        <f t="shared" ca="1" si="1"/>
        <v>426.73250000000002</v>
      </c>
      <c r="H65" s="184">
        <f t="shared" ca="1" si="2"/>
        <v>412.52230800000001</v>
      </c>
      <c r="I65" s="185">
        <f t="shared" ca="1" si="5"/>
        <v>261.67</v>
      </c>
      <c r="J65" s="182">
        <f t="shared" ca="1" si="6"/>
        <v>142.72</v>
      </c>
      <c r="K65" s="182">
        <f t="shared" ca="1" si="7"/>
        <v>8.14</v>
      </c>
      <c r="L65" s="182">
        <f t="shared" ca="1" si="8"/>
        <v>0</v>
      </c>
      <c r="M65" s="183">
        <f t="shared" ca="1" si="9"/>
        <v>412.53</v>
      </c>
      <c r="N65" s="181">
        <f t="shared" ca="1" si="10"/>
        <v>270.678722214142</v>
      </c>
      <c r="O65" s="182">
        <f t="shared" ca="1" si="11"/>
        <v>147.63353550044843</v>
      </c>
      <c r="P65" s="182">
        <f t="shared" ca="1" si="12"/>
        <v>8.4202422854095467</v>
      </c>
      <c r="Q65" s="182">
        <f t="shared" ca="1" si="13"/>
        <v>0</v>
      </c>
      <c r="R65" s="183">
        <f t="shared" ca="1" si="14"/>
        <v>426.73249999999996</v>
      </c>
      <c r="W65" s="46"/>
      <c r="X65" s="46">
        <v>65</v>
      </c>
    </row>
    <row r="66" spans="1:24">
      <c r="A66" s="61" t="s">
        <v>108</v>
      </c>
      <c r="B66" s="176">
        <f t="shared" ca="1" si="3"/>
        <v>648.77995699999997</v>
      </c>
      <c r="C66" s="181">
        <f t="shared" ca="1" si="15"/>
        <v>483.98984792199997</v>
      </c>
      <c r="D66" s="182">
        <f t="shared" ca="1" si="15"/>
        <v>155.90182366710002</v>
      </c>
      <c r="E66" s="182">
        <f t="shared" ca="1" si="15"/>
        <v>8.8882854109</v>
      </c>
      <c r="F66" s="183">
        <f t="shared" ca="1" si="15"/>
        <v>0</v>
      </c>
      <c r="G66" s="184">
        <f t="shared" ca="1" si="1"/>
        <v>435.4701</v>
      </c>
      <c r="H66" s="184">
        <f t="shared" ca="1" si="2"/>
        <v>420.96894600000002</v>
      </c>
      <c r="I66" s="185">
        <f t="shared" ca="1" si="5"/>
        <v>261.67</v>
      </c>
      <c r="J66" s="182">
        <f t="shared" ca="1" si="6"/>
        <v>150.71</v>
      </c>
      <c r="K66" s="182">
        <f t="shared" ca="1" si="7"/>
        <v>8.59</v>
      </c>
      <c r="L66" s="182">
        <f t="shared" ca="1" si="8"/>
        <v>0</v>
      </c>
      <c r="M66" s="183">
        <f t="shared" ca="1" si="9"/>
        <v>420.96999999999997</v>
      </c>
      <c r="N66" s="181">
        <f t="shared" ca="1" si="10"/>
        <v>270.6830915908497</v>
      </c>
      <c r="O66" s="182">
        <f t="shared" ca="1" si="11"/>
        <v>155.90113017792243</v>
      </c>
      <c r="P66" s="182">
        <f t="shared" ca="1" si="12"/>
        <v>8.8858782312278777</v>
      </c>
      <c r="Q66" s="182">
        <f t="shared" ca="1" si="13"/>
        <v>0</v>
      </c>
      <c r="R66" s="183">
        <f t="shared" ca="1" si="14"/>
        <v>435.4701</v>
      </c>
      <c r="W66" s="46"/>
      <c r="X66" s="46">
        <v>66</v>
      </c>
    </row>
    <row r="67" spans="1:24">
      <c r="A67" s="61" t="s">
        <v>109</v>
      </c>
      <c r="B67" s="176">
        <f t="shared" ca="1" si="3"/>
        <v>614.37995699999999</v>
      </c>
      <c r="C67" s="181">
        <f t="shared" ca="1" si="15"/>
        <v>458.32744792199998</v>
      </c>
      <c r="D67" s="182">
        <f t="shared" ca="1" si="15"/>
        <v>147.63550366710001</v>
      </c>
      <c r="E67" s="182">
        <f t="shared" ca="1" si="15"/>
        <v>8.4170054108999999</v>
      </c>
      <c r="F67" s="183">
        <f t="shared" ca="1" si="15"/>
        <v>0</v>
      </c>
      <c r="G67" s="184">
        <f t="shared" ref="G67:G98" ca="1" si="16">INDIRECT("ISGS_exbus!" &amp; $V$3 &amp; X67)</f>
        <v>438.59249999999997</v>
      </c>
      <c r="H67" s="184">
        <f t="shared" ref="H67:H98" ca="1" si="17">INDIRECT("ISGS_Delhi_pp!" &amp; $V$3 &amp; X67)</f>
        <v>423.98737</v>
      </c>
      <c r="I67" s="185">
        <f t="shared" ca="1" si="5"/>
        <v>273.13</v>
      </c>
      <c r="J67" s="182">
        <f t="shared" ca="1" si="6"/>
        <v>142.72999999999999</v>
      </c>
      <c r="K67" s="182">
        <f t="shared" ca="1" si="7"/>
        <v>8.14</v>
      </c>
      <c r="L67" s="182">
        <f t="shared" ca="1" si="8"/>
        <v>0</v>
      </c>
      <c r="M67" s="183">
        <f t="shared" ca="1" si="9"/>
        <v>424</v>
      </c>
      <c r="N67" s="181">
        <f t="shared" ca="1" si="10"/>
        <v>282.53011680424527</v>
      </c>
      <c r="O67" s="182">
        <f t="shared" ca="1" si="11"/>
        <v>147.64223472877359</v>
      </c>
      <c r="P67" s="182">
        <f t="shared" ca="1" si="12"/>
        <v>8.420148466981134</v>
      </c>
      <c r="Q67" s="182">
        <f t="shared" ca="1" si="13"/>
        <v>0</v>
      </c>
      <c r="R67" s="183">
        <f t="shared" ca="1" si="14"/>
        <v>438.59249999999997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614.37995699999999</v>
      </c>
      <c r="C68" s="181">
        <f t="shared" ref="C68:F98" ca="1" si="19">$B68*C$1/100</f>
        <v>458.32744792199998</v>
      </c>
      <c r="D68" s="182">
        <f t="shared" ca="1" si="19"/>
        <v>147.63550366710001</v>
      </c>
      <c r="E68" s="182">
        <f t="shared" ca="1" si="19"/>
        <v>8.4170054108999999</v>
      </c>
      <c r="F68" s="183">
        <f t="shared" ca="1" si="19"/>
        <v>0</v>
      </c>
      <c r="G68" s="184">
        <f t="shared" ca="1" si="16"/>
        <v>443.59249999999997</v>
      </c>
      <c r="H68" s="184">
        <f t="shared" ca="1" si="17"/>
        <v>428.82087000000001</v>
      </c>
      <c r="I68" s="185">
        <f t="shared" ref="I68:I98" ca="1" si="20">INDIRECT("BRPL_EOD!" &amp; $V$3 &amp; X68)</f>
        <v>277.97000000000003</v>
      </c>
      <c r="J68" s="182">
        <f t="shared" ref="J68:J98" ca="1" si="21">INDIRECT("BYPL_EOD!" &amp; $V$3 &amp; X68)</f>
        <v>142.72</v>
      </c>
      <c r="K68" s="182">
        <f t="shared" ref="K68:K98" ca="1" si="22">INDIRECT("TPDDL_EOD!" &amp; $V$3 &amp; X68)</f>
        <v>8.14</v>
      </c>
      <c r="L68" s="182">
        <f t="shared" ref="L68:L98" ca="1" si="23">INDIRECT("NDMC_EOD!" &amp; $V$3 &amp; X68)</f>
        <v>0</v>
      </c>
      <c r="M68" s="183">
        <f t="shared" ref="M68:M98" ca="1" si="24">SUM(I68:L68)</f>
        <v>428.83000000000004</v>
      </c>
      <c r="N68" s="181">
        <f t="shared" ref="N68:N98" ca="1" si="25">INDIRECT("BRPL_ISGS_exbus!" &amp; $V$3 &amp; X68)</f>
        <v>287.53913491360214</v>
      </c>
      <c r="O68" s="182">
        <f t="shared" ref="O68:O98" ca="1" si="26">INDIRECT("BYPL_ISGS_exbus!" &amp; $V$3 &amp; X68)</f>
        <v>147.63314506914162</v>
      </c>
      <c r="P68" s="182">
        <f t="shared" ref="P68:P98" ca="1" si="27">INDIRECT("TPDDL_ISGS_exbus!" &amp; $V$3 &amp; X68)</f>
        <v>8.4202200172562573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443.59250000000003</v>
      </c>
      <c r="W68" s="46"/>
      <c r="X68" s="46">
        <v>68</v>
      </c>
    </row>
    <row r="69" spans="1:24">
      <c r="A69" s="61" t="s">
        <v>111</v>
      </c>
      <c r="B69" s="176">
        <f t="shared" ca="1" si="18"/>
        <v>669.87995699999999</v>
      </c>
      <c r="C69" s="181">
        <f t="shared" ca="1" si="19"/>
        <v>499.73044792199994</v>
      </c>
      <c r="D69" s="182">
        <f t="shared" ca="1" si="19"/>
        <v>160.97215366710003</v>
      </c>
      <c r="E69" s="182">
        <f t="shared" ca="1" si="19"/>
        <v>9.1773554109000006</v>
      </c>
      <c r="F69" s="183">
        <f t="shared" ca="1" si="19"/>
        <v>0</v>
      </c>
      <c r="G69" s="184">
        <f t="shared" ca="1" si="16"/>
        <v>494.65960000000001</v>
      </c>
      <c r="H69" s="184">
        <f t="shared" ca="1" si="17"/>
        <v>478.18743499999999</v>
      </c>
      <c r="I69" s="185">
        <f t="shared" ca="1" si="20"/>
        <v>313.70999999999998</v>
      </c>
      <c r="J69" s="182">
        <f t="shared" ca="1" si="21"/>
        <v>155.61000000000001</v>
      </c>
      <c r="K69" s="182">
        <f t="shared" ca="1" si="22"/>
        <v>8.8699999999999992</v>
      </c>
      <c r="L69" s="182">
        <f t="shared" ca="1" si="23"/>
        <v>0</v>
      </c>
      <c r="M69" s="183">
        <f t="shared" ca="1" si="24"/>
        <v>478.19</v>
      </c>
      <c r="N69" s="181">
        <f t="shared" ca="1" si="25"/>
        <v>324.51465550513393</v>
      </c>
      <c r="O69" s="182">
        <f t="shared" ca="1" si="26"/>
        <v>160.96944803529982</v>
      </c>
      <c r="P69" s="182">
        <f t="shared" ca="1" si="27"/>
        <v>9.1754964595662809</v>
      </c>
      <c r="Q69" s="182">
        <f t="shared" ca="1" si="28"/>
        <v>0</v>
      </c>
      <c r="R69" s="183">
        <f t="shared" ca="1" si="29"/>
        <v>494.65960000000001</v>
      </c>
      <c r="W69" s="46"/>
      <c r="X69" s="46">
        <v>69</v>
      </c>
    </row>
    <row r="70" spans="1:24">
      <c r="A70" s="61" t="s">
        <v>112</v>
      </c>
      <c r="B70" s="176">
        <f t="shared" ca="1" si="18"/>
        <v>686.77995699999997</v>
      </c>
      <c r="C70" s="181">
        <f t="shared" ca="1" si="19"/>
        <v>512.33784792199992</v>
      </c>
      <c r="D70" s="182">
        <f t="shared" ca="1" si="19"/>
        <v>165.03322366710003</v>
      </c>
      <c r="E70" s="182">
        <f t="shared" ca="1" si="19"/>
        <v>9.4088854109</v>
      </c>
      <c r="F70" s="183">
        <f t="shared" ca="1" si="19"/>
        <v>0</v>
      </c>
      <c r="G70" s="184">
        <f t="shared" ca="1" si="16"/>
        <v>497.95209999999997</v>
      </c>
      <c r="H70" s="184">
        <f t="shared" ca="1" si="17"/>
        <v>481.370295</v>
      </c>
      <c r="I70" s="185">
        <f t="shared" ca="1" si="20"/>
        <v>312.74</v>
      </c>
      <c r="J70" s="182">
        <f t="shared" ca="1" si="21"/>
        <v>159.53</v>
      </c>
      <c r="K70" s="182">
        <f t="shared" ca="1" si="22"/>
        <v>9.1</v>
      </c>
      <c r="L70" s="182">
        <f t="shared" ca="1" si="23"/>
        <v>0</v>
      </c>
      <c r="M70" s="183">
        <f t="shared" ca="1" si="24"/>
        <v>481.37</v>
      </c>
      <c r="N70" s="181">
        <f t="shared" ca="1" si="25"/>
        <v>323.51318061781996</v>
      </c>
      <c r="O70" s="182">
        <f t="shared" ca="1" si="26"/>
        <v>165.02544511082948</v>
      </c>
      <c r="P70" s="182">
        <f t="shared" ca="1" si="27"/>
        <v>9.4134742713505197</v>
      </c>
      <c r="Q70" s="182">
        <f t="shared" ca="1" si="28"/>
        <v>0</v>
      </c>
      <c r="R70" s="183">
        <f t="shared" ca="1" si="29"/>
        <v>497.95209999999997</v>
      </c>
      <c r="W70" s="46"/>
      <c r="X70" s="46">
        <v>70</v>
      </c>
    </row>
    <row r="71" spans="1:24">
      <c r="A71" s="61" t="s">
        <v>113</v>
      </c>
      <c r="B71" s="176">
        <f t="shared" ca="1" si="18"/>
        <v>686.77995699999997</v>
      </c>
      <c r="C71" s="181">
        <f t="shared" ca="1" si="19"/>
        <v>512.33784792199992</v>
      </c>
      <c r="D71" s="182">
        <f t="shared" ca="1" si="19"/>
        <v>165.03322366710003</v>
      </c>
      <c r="E71" s="182">
        <f t="shared" ca="1" si="19"/>
        <v>9.4088854109</v>
      </c>
      <c r="F71" s="183">
        <f t="shared" ca="1" si="19"/>
        <v>0</v>
      </c>
      <c r="G71" s="184">
        <f t="shared" ca="1" si="16"/>
        <v>574.44197699999995</v>
      </c>
      <c r="H71" s="184">
        <f t="shared" ca="1" si="17"/>
        <v>555.31305899999995</v>
      </c>
      <c r="I71" s="185">
        <f t="shared" ca="1" si="20"/>
        <v>386.68</v>
      </c>
      <c r="J71" s="182">
        <f t="shared" ca="1" si="21"/>
        <v>159.53</v>
      </c>
      <c r="K71" s="182">
        <f t="shared" ca="1" si="22"/>
        <v>9.1</v>
      </c>
      <c r="L71" s="182">
        <f t="shared" ca="1" si="23"/>
        <v>0</v>
      </c>
      <c r="M71" s="183">
        <f t="shared" ca="1" si="24"/>
        <v>555.31000000000006</v>
      </c>
      <c r="N71" s="181">
        <f t="shared" ca="1" si="25"/>
        <v>400.00220357342738</v>
      </c>
      <c r="O71" s="182">
        <f t="shared" ca="1" si="26"/>
        <v>165.02625306731372</v>
      </c>
      <c r="P71" s="182">
        <f t="shared" ca="1" si="27"/>
        <v>9.4135203592587899</v>
      </c>
      <c r="Q71" s="182">
        <f t="shared" ca="1" si="28"/>
        <v>0</v>
      </c>
      <c r="R71" s="183">
        <f t="shared" ca="1" si="29"/>
        <v>574.44197699999984</v>
      </c>
      <c r="W71" s="46"/>
      <c r="X71" s="46">
        <v>71</v>
      </c>
    </row>
    <row r="72" spans="1:24">
      <c r="A72" s="61" t="s">
        <v>114</v>
      </c>
      <c r="B72" s="176">
        <f t="shared" ca="1" si="18"/>
        <v>686.77995699999997</v>
      </c>
      <c r="C72" s="181">
        <f t="shared" ca="1" si="19"/>
        <v>512.33784792199992</v>
      </c>
      <c r="D72" s="182">
        <f t="shared" ca="1" si="19"/>
        <v>165.03322366710003</v>
      </c>
      <c r="E72" s="182">
        <f t="shared" ca="1" si="19"/>
        <v>9.4088854109</v>
      </c>
      <c r="F72" s="183">
        <f t="shared" ca="1" si="19"/>
        <v>0</v>
      </c>
      <c r="G72" s="184">
        <f t="shared" ca="1" si="16"/>
        <v>591.71209999999996</v>
      </c>
      <c r="H72" s="184">
        <f t="shared" ca="1" si="17"/>
        <v>572.00808700000005</v>
      </c>
      <c r="I72" s="185">
        <f t="shared" ca="1" si="20"/>
        <v>403.38</v>
      </c>
      <c r="J72" s="182">
        <f t="shared" ca="1" si="21"/>
        <v>159.54</v>
      </c>
      <c r="K72" s="182">
        <f t="shared" ca="1" si="22"/>
        <v>9.1</v>
      </c>
      <c r="L72" s="182">
        <f t="shared" ca="1" si="23"/>
        <v>0</v>
      </c>
      <c r="M72" s="183">
        <f t="shared" ca="1" si="24"/>
        <v>572.02</v>
      </c>
      <c r="N72" s="181">
        <f t="shared" ca="1" si="25"/>
        <v>417.26657616516906</v>
      </c>
      <c r="O72" s="182">
        <f t="shared" ca="1" si="26"/>
        <v>165.03225137932239</v>
      </c>
      <c r="P72" s="182">
        <f t="shared" ca="1" si="27"/>
        <v>9.4132724555085492</v>
      </c>
      <c r="Q72" s="182">
        <f t="shared" ca="1" si="28"/>
        <v>0</v>
      </c>
      <c r="R72" s="183">
        <f t="shared" ca="1" si="29"/>
        <v>591.71210000000008</v>
      </c>
      <c r="W72" s="46"/>
      <c r="X72" s="46">
        <v>72</v>
      </c>
    </row>
    <row r="73" spans="1:24">
      <c r="A73" s="61" t="s">
        <v>115</v>
      </c>
      <c r="B73" s="176">
        <f t="shared" ca="1" si="18"/>
        <v>686.77995699999997</v>
      </c>
      <c r="C73" s="181">
        <f t="shared" ca="1" si="19"/>
        <v>512.33784792199992</v>
      </c>
      <c r="D73" s="182">
        <f t="shared" ca="1" si="19"/>
        <v>165.03322366710003</v>
      </c>
      <c r="E73" s="182">
        <f t="shared" ca="1" si="19"/>
        <v>9.4088854109</v>
      </c>
      <c r="F73" s="183">
        <f t="shared" ca="1" si="19"/>
        <v>0</v>
      </c>
      <c r="G73" s="184">
        <f t="shared" ca="1" si="16"/>
        <v>593.78210000000001</v>
      </c>
      <c r="H73" s="184">
        <f t="shared" ca="1" si="17"/>
        <v>574.00915599999996</v>
      </c>
      <c r="I73" s="185">
        <f t="shared" ca="1" si="20"/>
        <v>405.38</v>
      </c>
      <c r="J73" s="182">
        <f t="shared" ca="1" si="21"/>
        <v>159.54</v>
      </c>
      <c r="K73" s="182">
        <f t="shared" ca="1" si="22"/>
        <v>9.1</v>
      </c>
      <c r="L73" s="182">
        <f t="shared" ca="1" si="23"/>
        <v>0</v>
      </c>
      <c r="M73" s="183">
        <f t="shared" ca="1" si="24"/>
        <v>574.02</v>
      </c>
      <c r="N73" s="181">
        <f t="shared" ca="1" si="25"/>
        <v>419.33623862931609</v>
      </c>
      <c r="O73" s="182">
        <f t="shared" ca="1" si="26"/>
        <v>165.03257070136928</v>
      </c>
      <c r="P73" s="182">
        <f t="shared" ca="1" si="27"/>
        <v>9.4132906693146587</v>
      </c>
      <c r="Q73" s="182">
        <f t="shared" ca="1" si="28"/>
        <v>0</v>
      </c>
      <c r="R73" s="183">
        <f t="shared" ca="1" si="29"/>
        <v>593.78210000000001</v>
      </c>
      <c r="W73" s="46"/>
      <c r="X73" s="46">
        <v>73</v>
      </c>
    </row>
    <row r="74" spans="1:24">
      <c r="A74" s="61" t="s">
        <v>116</v>
      </c>
      <c r="B74" s="176">
        <f t="shared" ca="1" si="18"/>
        <v>686.77995699999997</v>
      </c>
      <c r="C74" s="181">
        <f t="shared" ca="1" si="19"/>
        <v>512.33784792199992</v>
      </c>
      <c r="D74" s="182">
        <f t="shared" ca="1" si="19"/>
        <v>165.03322366710003</v>
      </c>
      <c r="E74" s="182">
        <f t="shared" ca="1" si="19"/>
        <v>9.4088854109</v>
      </c>
      <c r="F74" s="183">
        <f t="shared" ca="1" si="19"/>
        <v>0</v>
      </c>
      <c r="G74" s="184">
        <f t="shared" ca="1" si="16"/>
        <v>559.97209999999995</v>
      </c>
      <c r="H74" s="184">
        <f t="shared" ca="1" si="17"/>
        <v>541.32502899999997</v>
      </c>
      <c r="I74" s="185">
        <f t="shared" ca="1" si="20"/>
        <v>372.7</v>
      </c>
      <c r="J74" s="182">
        <f t="shared" ca="1" si="21"/>
        <v>159.54</v>
      </c>
      <c r="K74" s="182">
        <f t="shared" ca="1" si="22"/>
        <v>9.1</v>
      </c>
      <c r="L74" s="182">
        <f t="shared" ca="1" si="23"/>
        <v>0</v>
      </c>
      <c r="M74" s="183">
        <f t="shared" ca="1" si="24"/>
        <v>541.34</v>
      </c>
      <c r="N74" s="181">
        <f t="shared" ca="1" si="25"/>
        <v>385.52776752133593</v>
      </c>
      <c r="O74" s="182">
        <f t="shared" ca="1" si="26"/>
        <v>165.03112431004547</v>
      </c>
      <c r="P74" s="182">
        <f t="shared" ca="1" si="27"/>
        <v>9.4132081686186133</v>
      </c>
      <c r="Q74" s="182">
        <f t="shared" ca="1" si="28"/>
        <v>0</v>
      </c>
      <c r="R74" s="183">
        <f t="shared" ca="1" si="29"/>
        <v>559.97210000000007</v>
      </c>
      <c r="W74" s="46"/>
      <c r="X74" s="46">
        <v>74</v>
      </c>
    </row>
    <row r="75" spans="1:24">
      <c r="A75" s="61" t="s">
        <v>117</v>
      </c>
      <c r="B75" s="176">
        <f t="shared" ca="1" si="18"/>
        <v>686.77995699999997</v>
      </c>
      <c r="C75" s="181">
        <f t="shared" ca="1" si="19"/>
        <v>512.33784792199992</v>
      </c>
      <c r="D75" s="182">
        <f t="shared" ca="1" si="19"/>
        <v>165.03322366710003</v>
      </c>
      <c r="E75" s="182">
        <f t="shared" ca="1" si="19"/>
        <v>9.4088854109</v>
      </c>
      <c r="F75" s="183">
        <f t="shared" ca="1" si="19"/>
        <v>0</v>
      </c>
      <c r="G75" s="184">
        <f t="shared" ca="1" si="16"/>
        <v>575.36784399999999</v>
      </c>
      <c r="H75" s="184">
        <f t="shared" ca="1" si="17"/>
        <v>556.20809499999996</v>
      </c>
      <c r="I75" s="185">
        <f t="shared" ca="1" si="20"/>
        <v>387.59</v>
      </c>
      <c r="J75" s="182">
        <f t="shared" ca="1" si="21"/>
        <v>159.52000000000001</v>
      </c>
      <c r="K75" s="182">
        <f t="shared" ca="1" si="22"/>
        <v>9.1</v>
      </c>
      <c r="L75" s="182">
        <f t="shared" ca="1" si="23"/>
        <v>0</v>
      </c>
      <c r="M75" s="183">
        <f t="shared" ca="1" si="24"/>
        <v>556.21</v>
      </c>
      <c r="N75" s="181">
        <f t="shared" ca="1" si="25"/>
        <v>400.93997349195445</v>
      </c>
      <c r="O75" s="182">
        <f t="shared" ca="1" si="26"/>
        <v>165.01443425123605</v>
      </c>
      <c r="P75" s="182">
        <f t="shared" ca="1" si="27"/>
        <v>9.4134362568094776</v>
      </c>
      <c r="Q75" s="182">
        <f t="shared" ca="1" si="28"/>
        <v>0</v>
      </c>
      <c r="R75" s="183">
        <f t="shared" ca="1" si="29"/>
        <v>575.36784399999999</v>
      </c>
      <c r="W75" s="46"/>
      <c r="X75" s="46">
        <v>75</v>
      </c>
    </row>
    <row r="76" spans="1:24">
      <c r="A76" s="61" t="s">
        <v>118</v>
      </c>
      <c r="B76" s="176">
        <f t="shared" ca="1" si="18"/>
        <v>686.77995699999997</v>
      </c>
      <c r="C76" s="181">
        <f t="shared" ca="1" si="19"/>
        <v>512.33784792199992</v>
      </c>
      <c r="D76" s="182">
        <f t="shared" ca="1" si="19"/>
        <v>165.03322366710003</v>
      </c>
      <c r="E76" s="182">
        <f t="shared" ca="1" si="19"/>
        <v>9.4088854109</v>
      </c>
      <c r="F76" s="183">
        <f t="shared" ca="1" si="19"/>
        <v>0</v>
      </c>
      <c r="G76" s="184">
        <f t="shared" ca="1" si="16"/>
        <v>654.22209999999995</v>
      </c>
      <c r="H76" s="184">
        <f t="shared" ca="1" si="17"/>
        <v>632.43650400000001</v>
      </c>
      <c r="I76" s="185">
        <f t="shared" ca="1" si="20"/>
        <v>463.81</v>
      </c>
      <c r="J76" s="182">
        <f t="shared" ca="1" si="21"/>
        <v>159.54</v>
      </c>
      <c r="K76" s="182">
        <f t="shared" ca="1" si="22"/>
        <v>9.1</v>
      </c>
      <c r="L76" s="182">
        <f t="shared" ca="1" si="23"/>
        <v>0</v>
      </c>
      <c r="M76" s="183">
        <f t="shared" ca="1" si="24"/>
        <v>632.45000000000005</v>
      </c>
      <c r="N76" s="181">
        <f t="shared" ca="1" si="25"/>
        <v>479.77666566685116</v>
      </c>
      <c r="O76" s="182">
        <f t="shared" ca="1" si="26"/>
        <v>165.03216670724959</v>
      </c>
      <c r="P76" s="182">
        <f t="shared" ca="1" si="27"/>
        <v>9.4132676258992802</v>
      </c>
      <c r="Q76" s="182">
        <f t="shared" ca="1" si="28"/>
        <v>0</v>
      </c>
      <c r="R76" s="183">
        <f t="shared" ca="1" si="29"/>
        <v>654.22210000000007</v>
      </c>
      <c r="W76" s="46"/>
      <c r="X76" s="46">
        <v>76</v>
      </c>
    </row>
    <row r="77" spans="1:24">
      <c r="A77" s="61" t="s">
        <v>119</v>
      </c>
      <c r="B77" s="176">
        <f t="shared" ca="1" si="18"/>
        <v>686.77995699999997</v>
      </c>
      <c r="C77" s="181">
        <f t="shared" ca="1" si="19"/>
        <v>512.33784792199992</v>
      </c>
      <c r="D77" s="182">
        <f t="shared" ca="1" si="19"/>
        <v>165.03322366710003</v>
      </c>
      <c r="E77" s="182">
        <f t="shared" ca="1" si="19"/>
        <v>9.4088854109</v>
      </c>
      <c r="F77" s="183">
        <f t="shared" ca="1" si="19"/>
        <v>0</v>
      </c>
      <c r="G77" s="184">
        <f t="shared" ca="1" si="16"/>
        <v>686.77995699999997</v>
      </c>
      <c r="H77" s="184">
        <f t="shared" ca="1" si="17"/>
        <v>663.91018399999996</v>
      </c>
      <c r="I77" s="185">
        <f t="shared" ca="1" si="20"/>
        <v>495.28</v>
      </c>
      <c r="J77" s="182">
        <f t="shared" ca="1" si="21"/>
        <v>159.53</v>
      </c>
      <c r="K77" s="182">
        <f t="shared" ca="1" si="22"/>
        <v>9.1</v>
      </c>
      <c r="L77" s="182">
        <f t="shared" ca="1" si="23"/>
        <v>0</v>
      </c>
      <c r="M77" s="183">
        <f t="shared" ca="1" si="24"/>
        <v>663.91</v>
      </c>
      <c r="N77" s="181">
        <f t="shared" ca="1" si="25"/>
        <v>512.34109608675863</v>
      </c>
      <c r="O77" s="182">
        <f t="shared" ca="1" si="26"/>
        <v>165.02538979712614</v>
      </c>
      <c r="P77" s="182">
        <f t="shared" ca="1" si="27"/>
        <v>9.4134711161151365</v>
      </c>
      <c r="Q77" s="182">
        <f t="shared" ca="1" si="28"/>
        <v>0</v>
      </c>
      <c r="R77" s="183">
        <f t="shared" ca="1" si="29"/>
        <v>686.77995699999985</v>
      </c>
      <c r="W77" s="46"/>
      <c r="X77" s="46">
        <v>77</v>
      </c>
    </row>
    <row r="78" spans="1:24">
      <c r="A78" s="61" t="s">
        <v>120</v>
      </c>
      <c r="B78" s="176">
        <f t="shared" ca="1" si="18"/>
        <v>686.77995699999997</v>
      </c>
      <c r="C78" s="181">
        <f t="shared" ca="1" si="19"/>
        <v>512.33784792199992</v>
      </c>
      <c r="D78" s="182">
        <f t="shared" ca="1" si="19"/>
        <v>165.03322366710003</v>
      </c>
      <c r="E78" s="182">
        <f t="shared" ca="1" si="19"/>
        <v>9.4088854109</v>
      </c>
      <c r="F78" s="183">
        <f t="shared" ca="1" si="19"/>
        <v>0</v>
      </c>
      <c r="G78" s="184">
        <f t="shared" ca="1" si="16"/>
        <v>686.77995699999997</v>
      </c>
      <c r="H78" s="184">
        <f t="shared" ca="1" si="17"/>
        <v>663.91018399999996</v>
      </c>
      <c r="I78" s="185">
        <f t="shared" ca="1" si="20"/>
        <v>495.28</v>
      </c>
      <c r="J78" s="182">
        <f t="shared" ca="1" si="21"/>
        <v>159.53</v>
      </c>
      <c r="K78" s="182">
        <f t="shared" ca="1" si="22"/>
        <v>9.1</v>
      </c>
      <c r="L78" s="182">
        <f t="shared" ca="1" si="23"/>
        <v>0</v>
      </c>
      <c r="M78" s="183">
        <f t="shared" ca="1" si="24"/>
        <v>663.91</v>
      </c>
      <c r="N78" s="181">
        <f t="shared" ca="1" si="25"/>
        <v>512.34109608675863</v>
      </c>
      <c r="O78" s="182">
        <f t="shared" ca="1" si="26"/>
        <v>165.02538979712614</v>
      </c>
      <c r="P78" s="182">
        <f t="shared" ca="1" si="27"/>
        <v>9.4134711161151365</v>
      </c>
      <c r="Q78" s="182">
        <f t="shared" ca="1" si="28"/>
        <v>0</v>
      </c>
      <c r="R78" s="183">
        <f t="shared" ca="1" si="29"/>
        <v>686.77995699999985</v>
      </c>
      <c r="W78" s="46"/>
      <c r="X78" s="46">
        <v>78</v>
      </c>
    </row>
    <row r="79" spans="1:24">
      <c r="A79" s="61" t="s">
        <v>121</v>
      </c>
      <c r="B79" s="176">
        <f t="shared" ca="1" si="18"/>
        <v>686.77995699999997</v>
      </c>
      <c r="C79" s="181">
        <f t="shared" ca="1" si="19"/>
        <v>512.33784792199992</v>
      </c>
      <c r="D79" s="182">
        <f t="shared" ca="1" si="19"/>
        <v>165.03322366710003</v>
      </c>
      <c r="E79" s="182">
        <f t="shared" ca="1" si="19"/>
        <v>9.4088854109</v>
      </c>
      <c r="F79" s="183">
        <f t="shared" ca="1" si="19"/>
        <v>0</v>
      </c>
      <c r="G79" s="184">
        <f t="shared" ca="1" si="16"/>
        <v>686.77995699999997</v>
      </c>
      <c r="H79" s="184">
        <f t="shared" ca="1" si="17"/>
        <v>663.91018399999996</v>
      </c>
      <c r="I79" s="185">
        <f t="shared" ca="1" si="20"/>
        <v>495.28</v>
      </c>
      <c r="J79" s="182">
        <f t="shared" ca="1" si="21"/>
        <v>159.53</v>
      </c>
      <c r="K79" s="182">
        <f t="shared" ca="1" si="22"/>
        <v>9.1</v>
      </c>
      <c r="L79" s="182">
        <f t="shared" ca="1" si="23"/>
        <v>0</v>
      </c>
      <c r="M79" s="183">
        <f t="shared" ca="1" si="24"/>
        <v>663.91</v>
      </c>
      <c r="N79" s="181">
        <f t="shared" ca="1" si="25"/>
        <v>512.34109608675863</v>
      </c>
      <c r="O79" s="182">
        <f t="shared" ca="1" si="26"/>
        <v>165.02538979712614</v>
      </c>
      <c r="P79" s="182">
        <f t="shared" ca="1" si="27"/>
        <v>9.4134711161151365</v>
      </c>
      <c r="Q79" s="182">
        <f t="shared" ca="1" si="28"/>
        <v>0</v>
      </c>
      <c r="R79" s="183">
        <f t="shared" ca="1" si="29"/>
        <v>686.77995699999985</v>
      </c>
      <c r="W79" s="46"/>
      <c r="X79" s="46">
        <v>79</v>
      </c>
    </row>
    <row r="80" spans="1:24">
      <c r="A80" s="61" t="s">
        <v>122</v>
      </c>
      <c r="B80" s="176">
        <f t="shared" ca="1" si="18"/>
        <v>686.77995699999997</v>
      </c>
      <c r="C80" s="181">
        <f t="shared" ca="1" si="19"/>
        <v>512.33784792199992</v>
      </c>
      <c r="D80" s="182">
        <f t="shared" ca="1" si="19"/>
        <v>165.03322366710003</v>
      </c>
      <c r="E80" s="182">
        <f t="shared" ca="1" si="19"/>
        <v>9.4088854109</v>
      </c>
      <c r="F80" s="183">
        <f t="shared" ca="1" si="19"/>
        <v>0</v>
      </c>
      <c r="G80" s="184">
        <f t="shared" ca="1" si="16"/>
        <v>686.77995699999997</v>
      </c>
      <c r="H80" s="184">
        <f t="shared" ca="1" si="17"/>
        <v>663.91018399999996</v>
      </c>
      <c r="I80" s="185">
        <f t="shared" ca="1" si="20"/>
        <v>495.28</v>
      </c>
      <c r="J80" s="182">
        <f t="shared" ca="1" si="21"/>
        <v>159.53</v>
      </c>
      <c r="K80" s="182">
        <f t="shared" ca="1" si="22"/>
        <v>9.1</v>
      </c>
      <c r="L80" s="182">
        <f t="shared" ca="1" si="23"/>
        <v>0</v>
      </c>
      <c r="M80" s="183">
        <f t="shared" ca="1" si="24"/>
        <v>663.91</v>
      </c>
      <c r="N80" s="181">
        <f t="shared" ca="1" si="25"/>
        <v>512.34109608675863</v>
      </c>
      <c r="O80" s="182">
        <f t="shared" ca="1" si="26"/>
        <v>165.02538979712614</v>
      </c>
      <c r="P80" s="182">
        <f t="shared" ca="1" si="27"/>
        <v>9.4134711161151365</v>
      </c>
      <c r="Q80" s="182">
        <f t="shared" ca="1" si="28"/>
        <v>0</v>
      </c>
      <c r="R80" s="183">
        <f t="shared" ca="1" si="29"/>
        <v>686.77995699999985</v>
      </c>
      <c r="W80" s="46"/>
      <c r="X80" s="46">
        <v>80</v>
      </c>
    </row>
    <row r="81" spans="1:24">
      <c r="A81" s="61" t="s">
        <v>123</v>
      </c>
      <c r="B81" s="176">
        <f t="shared" ca="1" si="18"/>
        <v>686.77995699999997</v>
      </c>
      <c r="C81" s="181">
        <f t="shared" ca="1" si="19"/>
        <v>512.33784792199992</v>
      </c>
      <c r="D81" s="182">
        <f t="shared" ca="1" si="19"/>
        <v>165.03322366710003</v>
      </c>
      <c r="E81" s="182">
        <f t="shared" ca="1" si="19"/>
        <v>9.4088854109</v>
      </c>
      <c r="F81" s="183">
        <f t="shared" ca="1" si="19"/>
        <v>0</v>
      </c>
      <c r="G81" s="184">
        <f t="shared" ca="1" si="16"/>
        <v>686.77995699999997</v>
      </c>
      <c r="H81" s="184">
        <f t="shared" ca="1" si="17"/>
        <v>663.91018399999996</v>
      </c>
      <c r="I81" s="185">
        <f t="shared" ca="1" si="20"/>
        <v>495.28</v>
      </c>
      <c r="J81" s="182">
        <f t="shared" ca="1" si="21"/>
        <v>159.53</v>
      </c>
      <c r="K81" s="182">
        <f t="shared" ca="1" si="22"/>
        <v>9.1</v>
      </c>
      <c r="L81" s="182">
        <f t="shared" ca="1" si="23"/>
        <v>0</v>
      </c>
      <c r="M81" s="183">
        <f t="shared" ca="1" si="24"/>
        <v>663.91</v>
      </c>
      <c r="N81" s="181">
        <f t="shared" ca="1" si="25"/>
        <v>512.34109608675863</v>
      </c>
      <c r="O81" s="182">
        <f t="shared" ca="1" si="26"/>
        <v>165.02538979712614</v>
      </c>
      <c r="P81" s="182">
        <f t="shared" ca="1" si="27"/>
        <v>9.4134711161151365</v>
      </c>
      <c r="Q81" s="182">
        <f t="shared" ca="1" si="28"/>
        <v>0</v>
      </c>
      <c r="R81" s="183">
        <f t="shared" ca="1" si="29"/>
        <v>686.77995699999985</v>
      </c>
      <c r="W81" s="46"/>
      <c r="X81" s="46">
        <v>81</v>
      </c>
    </row>
    <row r="82" spans="1:24">
      <c r="A82" s="61" t="s">
        <v>124</v>
      </c>
      <c r="B82" s="176">
        <f t="shared" ca="1" si="18"/>
        <v>686.77995699999997</v>
      </c>
      <c r="C82" s="181">
        <f t="shared" ca="1" si="19"/>
        <v>512.33784792199992</v>
      </c>
      <c r="D82" s="182">
        <f t="shared" ca="1" si="19"/>
        <v>165.03322366710003</v>
      </c>
      <c r="E82" s="182">
        <f t="shared" ca="1" si="19"/>
        <v>9.4088854109</v>
      </c>
      <c r="F82" s="183">
        <f t="shared" ca="1" si="19"/>
        <v>0</v>
      </c>
      <c r="G82" s="184">
        <f t="shared" ca="1" si="16"/>
        <v>686.77995699999997</v>
      </c>
      <c r="H82" s="184">
        <f t="shared" ca="1" si="17"/>
        <v>663.91018399999996</v>
      </c>
      <c r="I82" s="185">
        <f t="shared" ca="1" si="20"/>
        <v>495.28</v>
      </c>
      <c r="J82" s="182">
        <f t="shared" ca="1" si="21"/>
        <v>159.53</v>
      </c>
      <c r="K82" s="182">
        <f t="shared" ca="1" si="22"/>
        <v>9.1</v>
      </c>
      <c r="L82" s="182">
        <f t="shared" ca="1" si="23"/>
        <v>0</v>
      </c>
      <c r="M82" s="183">
        <f t="shared" ca="1" si="24"/>
        <v>663.91</v>
      </c>
      <c r="N82" s="181">
        <f t="shared" ca="1" si="25"/>
        <v>512.34109608675863</v>
      </c>
      <c r="O82" s="182">
        <f t="shared" ca="1" si="26"/>
        <v>165.02538979712614</v>
      </c>
      <c r="P82" s="182">
        <f t="shared" ca="1" si="27"/>
        <v>9.4134711161151365</v>
      </c>
      <c r="Q82" s="182">
        <f t="shared" ca="1" si="28"/>
        <v>0</v>
      </c>
      <c r="R82" s="183">
        <f t="shared" ca="1" si="29"/>
        <v>686.77995699999985</v>
      </c>
      <c r="W82" s="46"/>
      <c r="X82" s="46">
        <v>82</v>
      </c>
    </row>
    <row r="83" spans="1:24">
      <c r="A83" s="61" t="s">
        <v>125</v>
      </c>
      <c r="B83" s="176">
        <f t="shared" ca="1" si="18"/>
        <v>686.77995699999997</v>
      </c>
      <c r="C83" s="181">
        <f t="shared" ca="1" si="19"/>
        <v>512.33784792199992</v>
      </c>
      <c r="D83" s="182">
        <f t="shared" ca="1" si="19"/>
        <v>165.03322366710003</v>
      </c>
      <c r="E83" s="182">
        <f t="shared" ca="1" si="19"/>
        <v>9.4088854109</v>
      </c>
      <c r="F83" s="183">
        <f t="shared" ca="1" si="19"/>
        <v>0</v>
      </c>
      <c r="G83" s="184">
        <f t="shared" ca="1" si="16"/>
        <v>686.77995699999997</v>
      </c>
      <c r="H83" s="184">
        <f t="shared" ca="1" si="17"/>
        <v>663.91018399999996</v>
      </c>
      <c r="I83" s="185">
        <f t="shared" ca="1" si="20"/>
        <v>495.28</v>
      </c>
      <c r="J83" s="182">
        <f t="shared" ca="1" si="21"/>
        <v>159.53</v>
      </c>
      <c r="K83" s="182">
        <f t="shared" ca="1" si="22"/>
        <v>9.1</v>
      </c>
      <c r="L83" s="182">
        <f t="shared" ca="1" si="23"/>
        <v>0</v>
      </c>
      <c r="M83" s="183">
        <f t="shared" ca="1" si="24"/>
        <v>663.91</v>
      </c>
      <c r="N83" s="181">
        <f t="shared" ca="1" si="25"/>
        <v>512.34109608675863</v>
      </c>
      <c r="O83" s="182">
        <f t="shared" ca="1" si="26"/>
        <v>165.02538979712614</v>
      </c>
      <c r="P83" s="182">
        <f t="shared" ca="1" si="27"/>
        <v>9.4134711161151365</v>
      </c>
      <c r="Q83" s="182">
        <f t="shared" ca="1" si="28"/>
        <v>0</v>
      </c>
      <c r="R83" s="183">
        <f t="shared" ca="1" si="29"/>
        <v>686.77995699999985</v>
      </c>
      <c r="W83" s="46"/>
      <c r="X83" s="46">
        <v>83</v>
      </c>
    </row>
    <row r="84" spans="1:24">
      <c r="A84" s="61" t="s">
        <v>126</v>
      </c>
      <c r="B84" s="176">
        <f t="shared" ca="1" si="18"/>
        <v>686.77995699999997</v>
      </c>
      <c r="C84" s="181">
        <f t="shared" ca="1" si="19"/>
        <v>512.33784792199992</v>
      </c>
      <c r="D84" s="182">
        <f t="shared" ca="1" si="19"/>
        <v>165.03322366710003</v>
      </c>
      <c r="E84" s="182">
        <f t="shared" ca="1" si="19"/>
        <v>9.4088854109</v>
      </c>
      <c r="F84" s="183">
        <f t="shared" ca="1" si="19"/>
        <v>0</v>
      </c>
      <c r="G84" s="184">
        <f t="shared" ca="1" si="16"/>
        <v>686.77995699999997</v>
      </c>
      <c r="H84" s="184">
        <f t="shared" ca="1" si="17"/>
        <v>663.91018399999996</v>
      </c>
      <c r="I84" s="185">
        <f t="shared" ca="1" si="20"/>
        <v>495.28</v>
      </c>
      <c r="J84" s="182">
        <f t="shared" ca="1" si="21"/>
        <v>159.53</v>
      </c>
      <c r="K84" s="182">
        <f t="shared" ca="1" si="22"/>
        <v>9.1</v>
      </c>
      <c r="L84" s="182">
        <f t="shared" ca="1" si="23"/>
        <v>0</v>
      </c>
      <c r="M84" s="183">
        <f t="shared" ca="1" si="24"/>
        <v>663.91</v>
      </c>
      <c r="N84" s="181">
        <f t="shared" ca="1" si="25"/>
        <v>512.34109608675863</v>
      </c>
      <c r="O84" s="182">
        <f t="shared" ca="1" si="26"/>
        <v>165.02538979712614</v>
      </c>
      <c r="P84" s="182">
        <f t="shared" ca="1" si="27"/>
        <v>9.4134711161151365</v>
      </c>
      <c r="Q84" s="182">
        <f t="shared" ca="1" si="28"/>
        <v>0</v>
      </c>
      <c r="R84" s="183">
        <f t="shared" ca="1" si="29"/>
        <v>686.77995699999985</v>
      </c>
      <c r="W84" s="46"/>
      <c r="X84" s="46">
        <v>84</v>
      </c>
    </row>
    <row r="85" spans="1:24">
      <c r="A85" s="61" t="s">
        <v>127</v>
      </c>
      <c r="B85" s="176">
        <f t="shared" ca="1" si="18"/>
        <v>686.77995699999997</v>
      </c>
      <c r="C85" s="181">
        <f t="shared" ca="1" si="19"/>
        <v>512.33784792199992</v>
      </c>
      <c r="D85" s="182">
        <f t="shared" ca="1" si="19"/>
        <v>165.03322366710003</v>
      </c>
      <c r="E85" s="182">
        <f t="shared" ca="1" si="19"/>
        <v>9.4088854109</v>
      </c>
      <c r="F85" s="183">
        <f t="shared" ca="1" si="19"/>
        <v>0</v>
      </c>
      <c r="G85" s="184">
        <f t="shared" ca="1" si="16"/>
        <v>686.77995699999997</v>
      </c>
      <c r="H85" s="184">
        <f t="shared" ca="1" si="17"/>
        <v>663.91018399999996</v>
      </c>
      <c r="I85" s="185">
        <f t="shared" ca="1" si="20"/>
        <v>495.28</v>
      </c>
      <c r="J85" s="182">
        <f t="shared" ca="1" si="21"/>
        <v>159.53</v>
      </c>
      <c r="K85" s="182">
        <f t="shared" ca="1" si="22"/>
        <v>9.1</v>
      </c>
      <c r="L85" s="182">
        <f t="shared" ca="1" si="23"/>
        <v>0</v>
      </c>
      <c r="M85" s="183">
        <f t="shared" ca="1" si="24"/>
        <v>663.91</v>
      </c>
      <c r="N85" s="181">
        <f t="shared" ca="1" si="25"/>
        <v>512.34109608675863</v>
      </c>
      <c r="O85" s="182">
        <f t="shared" ca="1" si="26"/>
        <v>165.02538979712614</v>
      </c>
      <c r="P85" s="182">
        <f t="shared" ca="1" si="27"/>
        <v>9.4134711161151365</v>
      </c>
      <c r="Q85" s="182">
        <f t="shared" ca="1" si="28"/>
        <v>0</v>
      </c>
      <c r="R85" s="183">
        <f t="shared" ca="1" si="29"/>
        <v>686.77995699999985</v>
      </c>
      <c r="W85" s="46"/>
      <c r="X85" s="46">
        <v>85</v>
      </c>
    </row>
    <row r="86" spans="1:24">
      <c r="A86" s="61" t="s">
        <v>128</v>
      </c>
      <c r="B86" s="176">
        <f t="shared" ca="1" si="18"/>
        <v>686.77995699999997</v>
      </c>
      <c r="C86" s="181">
        <f t="shared" ca="1" si="19"/>
        <v>512.33784792199992</v>
      </c>
      <c r="D86" s="182">
        <f t="shared" ca="1" si="19"/>
        <v>165.03322366710003</v>
      </c>
      <c r="E86" s="182">
        <f t="shared" ca="1" si="19"/>
        <v>9.4088854109</v>
      </c>
      <c r="F86" s="183">
        <f t="shared" ca="1" si="19"/>
        <v>0</v>
      </c>
      <c r="G86" s="184">
        <f t="shared" ca="1" si="16"/>
        <v>686.77995699999997</v>
      </c>
      <c r="H86" s="184">
        <f t="shared" ca="1" si="17"/>
        <v>663.91018399999996</v>
      </c>
      <c r="I86" s="185">
        <f t="shared" ca="1" si="20"/>
        <v>495.28</v>
      </c>
      <c r="J86" s="182">
        <f t="shared" ca="1" si="21"/>
        <v>159.53</v>
      </c>
      <c r="K86" s="182">
        <f t="shared" ca="1" si="22"/>
        <v>9.1</v>
      </c>
      <c r="L86" s="182">
        <f t="shared" ca="1" si="23"/>
        <v>0</v>
      </c>
      <c r="M86" s="183">
        <f t="shared" ca="1" si="24"/>
        <v>663.91</v>
      </c>
      <c r="N86" s="181">
        <f t="shared" ca="1" si="25"/>
        <v>512.34109608675863</v>
      </c>
      <c r="O86" s="182">
        <f t="shared" ca="1" si="26"/>
        <v>165.02538979712614</v>
      </c>
      <c r="P86" s="182">
        <f t="shared" ca="1" si="27"/>
        <v>9.4134711161151365</v>
      </c>
      <c r="Q86" s="182">
        <f t="shared" ca="1" si="28"/>
        <v>0</v>
      </c>
      <c r="R86" s="183">
        <f t="shared" ca="1" si="29"/>
        <v>686.77995699999985</v>
      </c>
      <c r="W86" s="46"/>
      <c r="X86" s="46">
        <v>86</v>
      </c>
    </row>
    <row r="87" spans="1:24">
      <c r="A87" s="61" t="s">
        <v>129</v>
      </c>
      <c r="B87" s="176">
        <f t="shared" ca="1" si="18"/>
        <v>686.77995699999997</v>
      </c>
      <c r="C87" s="181">
        <f t="shared" ca="1" si="19"/>
        <v>512.33784792199992</v>
      </c>
      <c r="D87" s="182">
        <f t="shared" ca="1" si="19"/>
        <v>165.03322366710003</v>
      </c>
      <c r="E87" s="182">
        <f t="shared" ca="1" si="19"/>
        <v>9.4088854109</v>
      </c>
      <c r="F87" s="183">
        <f t="shared" ca="1" si="19"/>
        <v>0</v>
      </c>
      <c r="G87" s="184">
        <f t="shared" ca="1" si="16"/>
        <v>686.77995699999997</v>
      </c>
      <c r="H87" s="184">
        <f t="shared" ca="1" si="17"/>
        <v>663.91018399999996</v>
      </c>
      <c r="I87" s="185">
        <f t="shared" ca="1" si="20"/>
        <v>495.28</v>
      </c>
      <c r="J87" s="182">
        <f t="shared" ca="1" si="21"/>
        <v>159.53</v>
      </c>
      <c r="K87" s="182">
        <f t="shared" ca="1" si="22"/>
        <v>9.1</v>
      </c>
      <c r="L87" s="182">
        <f t="shared" ca="1" si="23"/>
        <v>0</v>
      </c>
      <c r="M87" s="183">
        <f t="shared" ca="1" si="24"/>
        <v>663.91</v>
      </c>
      <c r="N87" s="181">
        <f t="shared" ca="1" si="25"/>
        <v>512.34109608675863</v>
      </c>
      <c r="O87" s="182">
        <f t="shared" ca="1" si="26"/>
        <v>165.02538979712614</v>
      </c>
      <c r="P87" s="182">
        <f t="shared" ca="1" si="27"/>
        <v>9.4134711161151365</v>
      </c>
      <c r="Q87" s="182">
        <f t="shared" ca="1" si="28"/>
        <v>0</v>
      </c>
      <c r="R87" s="183">
        <f t="shared" ca="1" si="29"/>
        <v>686.77995699999985</v>
      </c>
      <c r="W87" s="46"/>
      <c r="X87" s="46">
        <v>87</v>
      </c>
    </row>
    <row r="88" spans="1:24">
      <c r="A88" s="61" t="s">
        <v>130</v>
      </c>
      <c r="B88" s="176">
        <f t="shared" ca="1" si="18"/>
        <v>686.77995699999997</v>
      </c>
      <c r="C88" s="181">
        <f t="shared" ca="1" si="19"/>
        <v>512.33784792199992</v>
      </c>
      <c r="D88" s="182">
        <f t="shared" ca="1" si="19"/>
        <v>165.03322366710003</v>
      </c>
      <c r="E88" s="182">
        <f t="shared" ca="1" si="19"/>
        <v>9.4088854109</v>
      </c>
      <c r="F88" s="183">
        <f t="shared" ca="1" si="19"/>
        <v>0</v>
      </c>
      <c r="G88" s="184">
        <f t="shared" ca="1" si="16"/>
        <v>686.77995699999997</v>
      </c>
      <c r="H88" s="184">
        <f t="shared" ca="1" si="17"/>
        <v>663.91018399999996</v>
      </c>
      <c r="I88" s="185">
        <f t="shared" ca="1" si="20"/>
        <v>495.28</v>
      </c>
      <c r="J88" s="182">
        <f t="shared" ca="1" si="21"/>
        <v>159.53</v>
      </c>
      <c r="K88" s="182">
        <f t="shared" ca="1" si="22"/>
        <v>9.1</v>
      </c>
      <c r="L88" s="182">
        <f t="shared" ca="1" si="23"/>
        <v>0</v>
      </c>
      <c r="M88" s="183">
        <f t="shared" ca="1" si="24"/>
        <v>663.91</v>
      </c>
      <c r="N88" s="181">
        <f t="shared" ca="1" si="25"/>
        <v>512.34109608675863</v>
      </c>
      <c r="O88" s="182">
        <f t="shared" ca="1" si="26"/>
        <v>165.02538979712614</v>
      </c>
      <c r="P88" s="182">
        <f t="shared" ca="1" si="27"/>
        <v>9.4134711161151365</v>
      </c>
      <c r="Q88" s="182">
        <f t="shared" ca="1" si="28"/>
        <v>0</v>
      </c>
      <c r="R88" s="183">
        <f t="shared" ca="1" si="29"/>
        <v>686.77995699999985</v>
      </c>
      <c r="W88" s="46"/>
      <c r="X88" s="46">
        <v>88</v>
      </c>
    </row>
    <row r="89" spans="1:24">
      <c r="A89" s="61" t="s">
        <v>131</v>
      </c>
      <c r="B89" s="176">
        <f t="shared" ca="1" si="18"/>
        <v>686.77995699999997</v>
      </c>
      <c r="C89" s="181">
        <f t="shared" ca="1" si="19"/>
        <v>512.33784792199992</v>
      </c>
      <c r="D89" s="182">
        <f t="shared" ca="1" si="19"/>
        <v>165.03322366710003</v>
      </c>
      <c r="E89" s="182">
        <f t="shared" ca="1" si="19"/>
        <v>9.4088854109</v>
      </c>
      <c r="F89" s="183">
        <f t="shared" ca="1" si="19"/>
        <v>0</v>
      </c>
      <c r="G89" s="184">
        <f t="shared" ca="1" si="16"/>
        <v>686.77995699999997</v>
      </c>
      <c r="H89" s="184">
        <f t="shared" ca="1" si="17"/>
        <v>663.91018399999996</v>
      </c>
      <c r="I89" s="185">
        <f t="shared" ca="1" si="20"/>
        <v>495.28</v>
      </c>
      <c r="J89" s="182">
        <f t="shared" ca="1" si="21"/>
        <v>159.53</v>
      </c>
      <c r="K89" s="182">
        <f t="shared" ca="1" si="22"/>
        <v>9.1</v>
      </c>
      <c r="L89" s="182">
        <f t="shared" ca="1" si="23"/>
        <v>0</v>
      </c>
      <c r="M89" s="183">
        <f t="shared" ca="1" si="24"/>
        <v>663.91</v>
      </c>
      <c r="N89" s="181">
        <f t="shared" ca="1" si="25"/>
        <v>512.34109608675863</v>
      </c>
      <c r="O89" s="182">
        <f t="shared" ca="1" si="26"/>
        <v>165.02538979712614</v>
      </c>
      <c r="P89" s="182">
        <f t="shared" ca="1" si="27"/>
        <v>9.4134711161151365</v>
      </c>
      <c r="Q89" s="182">
        <f t="shared" ca="1" si="28"/>
        <v>0</v>
      </c>
      <c r="R89" s="183">
        <f t="shared" ca="1" si="29"/>
        <v>686.77995699999985</v>
      </c>
      <c r="W89" s="46"/>
      <c r="X89" s="46">
        <v>89</v>
      </c>
    </row>
    <row r="90" spans="1:24">
      <c r="A90" s="61" t="s">
        <v>132</v>
      </c>
      <c r="B90" s="176">
        <f t="shared" ca="1" si="18"/>
        <v>686.77995699999997</v>
      </c>
      <c r="C90" s="181">
        <f t="shared" ca="1" si="19"/>
        <v>512.33784792199992</v>
      </c>
      <c r="D90" s="182">
        <f t="shared" ca="1" si="19"/>
        <v>165.03322366710003</v>
      </c>
      <c r="E90" s="182">
        <f t="shared" ca="1" si="19"/>
        <v>9.4088854109</v>
      </c>
      <c r="F90" s="183">
        <f t="shared" ca="1" si="19"/>
        <v>0</v>
      </c>
      <c r="G90" s="184">
        <f t="shared" ca="1" si="16"/>
        <v>686.77995699999997</v>
      </c>
      <c r="H90" s="184">
        <f t="shared" ca="1" si="17"/>
        <v>663.91018399999996</v>
      </c>
      <c r="I90" s="185">
        <f t="shared" ca="1" si="20"/>
        <v>495.28</v>
      </c>
      <c r="J90" s="182">
        <f t="shared" ca="1" si="21"/>
        <v>159.53</v>
      </c>
      <c r="K90" s="182">
        <f t="shared" ca="1" si="22"/>
        <v>9.1</v>
      </c>
      <c r="L90" s="182">
        <f t="shared" ca="1" si="23"/>
        <v>0</v>
      </c>
      <c r="M90" s="183">
        <f t="shared" ca="1" si="24"/>
        <v>663.91</v>
      </c>
      <c r="N90" s="181">
        <f t="shared" ca="1" si="25"/>
        <v>512.34109608675863</v>
      </c>
      <c r="O90" s="182">
        <f t="shared" ca="1" si="26"/>
        <v>165.02538979712614</v>
      </c>
      <c r="P90" s="182">
        <f t="shared" ca="1" si="27"/>
        <v>9.4134711161151365</v>
      </c>
      <c r="Q90" s="182">
        <f t="shared" ca="1" si="28"/>
        <v>0</v>
      </c>
      <c r="R90" s="183">
        <f t="shared" ca="1" si="29"/>
        <v>686.77995699999985</v>
      </c>
      <c r="W90" s="46"/>
      <c r="X90" s="46">
        <v>90</v>
      </c>
    </row>
    <row r="91" spans="1:24">
      <c r="A91" s="61" t="s">
        <v>133</v>
      </c>
      <c r="B91" s="176">
        <f t="shared" ca="1" si="18"/>
        <v>686.77995699999997</v>
      </c>
      <c r="C91" s="181">
        <f t="shared" ca="1" si="19"/>
        <v>512.33784792199992</v>
      </c>
      <c r="D91" s="182">
        <f t="shared" ca="1" si="19"/>
        <v>165.03322366710003</v>
      </c>
      <c r="E91" s="182">
        <f t="shared" ca="1" si="19"/>
        <v>9.4088854109</v>
      </c>
      <c r="F91" s="183">
        <f t="shared" ca="1" si="19"/>
        <v>0</v>
      </c>
      <c r="G91" s="184">
        <f t="shared" ca="1" si="16"/>
        <v>686.77995699999997</v>
      </c>
      <c r="H91" s="184">
        <f t="shared" ca="1" si="17"/>
        <v>663.91018399999996</v>
      </c>
      <c r="I91" s="185">
        <f t="shared" ca="1" si="20"/>
        <v>495.28</v>
      </c>
      <c r="J91" s="182">
        <f t="shared" ca="1" si="21"/>
        <v>159.53</v>
      </c>
      <c r="K91" s="182">
        <f t="shared" ca="1" si="22"/>
        <v>9.1</v>
      </c>
      <c r="L91" s="182">
        <f t="shared" ca="1" si="23"/>
        <v>0</v>
      </c>
      <c r="M91" s="183">
        <f t="shared" ca="1" si="24"/>
        <v>663.91</v>
      </c>
      <c r="N91" s="181">
        <f t="shared" ca="1" si="25"/>
        <v>512.34109608675863</v>
      </c>
      <c r="O91" s="182">
        <f t="shared" ca="1" si="26"/>
        <v>165.02538979712614</v>
      </c>
      <c r="P91" s="182">
        <f t="shared" ca="1" si="27"/>
        <v>9.4134711161151365</v>
      </c>
      <c r="Q91" s="182">
        <f t="shared" ca="1" si="28"/>
        <v>0</v>
      </c>
      <c r="R91" s="183">
        <f t="shared" ca="1" si="29"/>
        <v>686.77995699999985</v>
      </c>
      <c r="W91" s="46"/>
      <c r="X91" s="46">
        <v>91</v>
      </c>
    </row>
    <row r="92" spans="1:24">
      <c r="A92" s="61" t="s">
        <v>134</v>
      </c>
      <c r="B92" s="176">
        <f t="shared" ca="1" si="18"/>
        <v>686.77995699999997</v>
      </c>
      <c r="C92" s="181">
        <f t="shared" ca="1" si="19"/>
        <v>512.33784792199992</v>
      </c>
      <c r="D92" s="182">
        <f t="shared" ca="1" si="19"/>
        <v>165.03322366710003</v>
      </c>
      <c r="E92" s="182">
        <f t="shared" ca="1" si="19"/>
        <v>9.4088854109</v>
      </c>
      <c r="F92" s="183">
        <f t="shared" ca="1" si="19"/>
        <v>0</v>
      </c>
      <c r="G92" s="184">
        <f t="shared" ca="1" si="16"/>
        <v>686.77995699999997</v>
      </c>
      <c r="H92" s="184">
        <f t="shared" ca="1" si="17"/>
        <v>663.91018399999996</v>
      </c>
      <c r="I92" s="185">
        <f t="shared" ca="1" si="20"/>
        <v>495.28</v>
      </c>
      <c r="J92" s="182">
        <f t="shared" ca="1" si="21"/>
        <v>159.53</v>
      </c>
      <c r="K92" s="182">
        <f t="shared" ca="1" si="22"/>
        <v>9.1</v>
      </c>
      <c r="L92" s="182">
        <f t="shared" ca="1" si="23"/>
        <v>0</v>
      </c>
      <c r="M92" s="183">
        <f t="shared" ca="1" si="24"/>
        <v>663.91</v>
      </c>
      <c r="N92" s="181">
        <f t="shared" ca="1" si="25"/>
        <v>512.34109608675863</v>
      </c>
      <c r="O92" s="182">
        <f t="shared" ca="1" si="26"/>
        <v>165.02538979712614</v>
      </c>
      <c r="P92" s="182">
        <f t="shared" ca="1" si="27"/>
        <v>9.4134711161151365</v>
      </c>
      <c r="Q92" s="182">
        <f t="shared" ca="1" si="28"/>
        <v>0</v>
      </c>
      <c r="R92" s="183">
        <f t="shared" ca="1" si="29"/>
        <v>686.77995699999985</v>
      </c>
      <c r="W92" s="46"/>
      <c r="X92" s="46">
        <v>92</v>
      </c>
    </row>
    <row r="93" spans="1:24">
      <c r="A93" s="61" t="s">
        <v>135</v>
      </c>
      <c r="B93" s="176">
        <f t="shared" ca="1" si="18"/>
        <v>686.77995699999997</v>
      </c>
      <c r="C93" s="181">
        <f t="shared" ca="1" si="19"/>
        <v>512.33784792199992</v>
      </c>
      <c r="D93" s="182">
        <f t="shared" ca="1" si="19"/>
        <v>165.03322366710003</v>
      </c>
      <c r="E93" s="182">
        <f t="shared" ca="1" si="19"/>
        <v>9.4088854109</v>
      </c>
      <c r="F93" s="183">
        <f t="shared" ca="1" si="19"/>
        <v>0</v>
      </c>
      <c r="G93" s="184">
        <f t="shared" ca="1" si="16"/>
        <v>686.77995699999997</v>
      </c>
      <c r="H93" s="184">
        <f t="shared" ca="1" si="17"/>
        <v>663.91018399999996</v>
      </c>
      <c r="I93" s="185">
        <f t="shared" ca="1" si="20"/>
        <v>495.28</v>
      </c>
      <c r="J93" s="182">
        <f t="shared" ca="1" si="21"/>
        <v>159.53</v>
      </c>
      <c r="K93" s="182">
        <f t="shared" ca="1" si="22"/>
        <v>9.1</v>
      </c>
      <c r="L93" s="182">
        <f t="shared" ca="1" si="23"/>
        <v>0</v>
      </c>
      <c r="M93" s="183">
        <f t="shared" ca="1" si="24"/>
        <v>663.91</v>
      </c>
      <c r="N93" s="181">
        <f t="shared" ca="1" si="25"/>
        <v>512.34109608675863</v>
      </c>
      <c r="O93" s="182">
        <f t="shared" ca="1" si="26"/>
        <v>165.02538979712614</v>
      </c>
      <c r="P93" s="182">
        <f t="shared" ca="1" si="27"/>
        <v>9.4134711161151365</v>
      </c>
      <c r="Q93" s="182">
        <f t="shared" ca="1" si="28"/>
        <v>0</v>
      </c>
      <c r="R93" s="183">
        <f t="shared" ca="1" si="29"/>
        <v>686.77995699999985</v>
      </c>
      <c r="W93" s="46"/>
      <c r="X93" s="46">
        <v>93</v>
      </c>
    </row>
    <row r="94" spans="1:24">
      <c r="A94" s="61" t="s">
        <v>136</v>
      </c>
      <c r="B94" s="176">
        <f t="shared" ca="1" si="18"/>
        <v>686.77995699999997</v>
      </c>
      <c r="C94" s="181">
        <f t="shared" ca="1" si="19"/>
        <v>512.33784792199992</v>
      </c>
      <c r="D94" s="182">
        <f t="shared" ca="1" si="19"/>
        <v>165.03322366710003</v>
      </c>
      <c r="E94" s="182">
        <f t="shared" ca="1" si="19"/>
        <v>9.4088854109</v>
      </c>
      <c r="F94" s="183">
        <f t="shared" ca="1" si="19"/>
        <v>0</v>
      </c>
      <c r="G94" s="184">
        <f t="shared" ca="1" si="16"/>
        <v>686.77995699999997</v>
      </c>
      <c r="H94" s="184">
        <f t="shared" ca="1" si="17"/>
        <v>663.91018399999996</v>
      </c>
      <c r="I94" s="185">
        <f t="shared" ca="1" si="20"/>
        <v>495.28</v>
      </c>
      <c r="J94" s="182">
        <f t="shared" ca="1" si="21"/>
        <v>159.53</v>
      </c>
      <c r="K94" s="182">
        <f t="shared" ca="1" si="22"/>
        <v>9.1</v>
      </c>
      <c r="L94" s="182">
        <f t="shared" ca="1" si="23"/>
        <v>0</v>
      </c>
      <c r="M94" s="183">
        <f t="shared" ca="1" si="24"/>
        <v>663.91</v>
      </c>
      <c r="N94" s="181">
        <f t="shared" ca="1" si="25"/>
        <v>512.34109608675863</v>
      </c>
      <c r="O94" s="182">
        <f t="shared" ca="1" si="26"/>
        <v>165.02538979712614</v>
      </c>
      <c r="P94" s="182">
        <f t="shared" ca="1" si="27"/>
        <v>9.4134711161151365</v>
      </c>
      <c r="Q94" s="182">
        <f t="shared" ca="1" si="28"/>
        <v>0</v>
      </c>
      <c r="R94" s="183">
        <f t="shared" ca="1" si="29"/>
        <v>686.77995699999985</v>
      </c>
      <c r="W94" s="46"/>
      <c r="X94" s="46">
        <v>94</v>
      </c>
    </row>
    <row r="95" spans="1:24">
      <c r="A95" s="61" t="s">
        <v>137</v>
      </c>
      <c r="B95" s="176">
        <f t="shared" ca="1" si="18"/>
        <v>686.77995699999997</v>
      </c>
      <c r="C95" s="181">
        <f t="shared" ca="1" si="19"/>
        <v>512.33784792199992</v>
      </c>
      <c r="D95" s="182">
        <f t="shared" ca="1" si="19"/>
        <v>165.03322366710003</v>
      </c>
      <c r="E95" s="182">
        <f t="shared" ca="1" si="19"/>
        <v>9.4088854109</v>
      </c>
      <c r="F95" s="183">
        <f t="shared" ca="1" si="19"/>
        <v>0</v>
      </c>
      <c r="G95" s="184">
        <f t="shared" ca="1" si="16"/>
        <v>686.77995699999997</v>
      </c>
      <c r="H95" s="184">
        <f t="shared" ca="1" si="17"/>
        <v>663.91018399999996</v>
      </c>
      <c r="I95" s="185">
        <f t="shared" ca="1" si="20"/>
        <v>495.28</v>
      </c>
      <c r="J95" s="182">
        <f t="shared" ca="1" si="21"/>
        <v>159.53</v>
      </c>
      <c r="K95" s="182">
        <f t="shared" ca="1" si="22"/>
        <v>9.1</v>
      </c>
      <c r="L95" s="182">
        <f t="shared" ca="1" si="23"/>
        <v>0</v>
      </c>
      <c r="M95" s="183">
        <f t="shared" ca="1" si="24"/>
        <v>663.91</v>
      </c>
      <c r="N95" s="181">
        <f t="shared" ca="1" si="25"/>
        <v>512.34109608675863</v>
      </c>
      <c r="O95" s="182">
        <f t="shared" ca="1" si="26"/>
        <v>165.02538979712614</v>
      </c>
      <c r="P95" s="182">
        <f t="shared" ca="1" si="27"/>
        <v>9.4134711161151365</v>
      </c>
      <c r="Q95" s="182">
        <f t="shared" ca="1" si="28"/>
        <v>0</v>
      </c>
      <c r="R95" s="183">
        <f t="shared" ca="1" si="29"/>
        <v>686.77995699999985</v>
      </c>
      <c r="W95" s="46"/>
      <c r="X95" s="46">
        <v>95</v>
      </c>
    </row>
    <row r="96" spans="1:24">
      <c r="A96" s="61" t="s">
        <v>138</v>
      </c>
      <c r="B96" s="176">
        <f t="shared" ca="1" si="18"/>
        <v>686.77995699999997</v>
      </c>
      <c r="C96" s="181">
        <f t="shared" ca="1" si="19"/>
        <v>512.33784792199992</v>
      </c>
      <c r="D96" s="182">
        <f t="shared" ca="1" si="19"/>
        <v>165.03322366710003</v>
      </c>
      <c r="E96" s="182">
        <f t="shared" ca="1" si="19"/>
        <v>9.4088854109</v>
      </c>
      <c r="F96" s="183">
        <f t="shared" ca="1" si="19"/>
        <v>0</v>
      </c>
      <c r="G96" s="184">
        <f t="shared" ca="1" si="16"/>
        <v>686.77995699999997</v>
      </c>
      <c r="H96" s="184">
        <f t="shared" ca="1" si="17"/>
        <v>663.91018399999996</v>
      </c>
      <c r="I96" s="185">
        <f t="shared" ca="1" si="20"/>
        <v>495.28</v>
      </c>
      <c r="J96" s="182">
        <f t="shared" ca="1" si="21"/>
        <v>159.53</v>
      </c>
      <c r="K96" s="182">
        <f t="shared" ca="1" si="22"/>
        <v>9.1</v>
      </c>
      <c r="L96" s="182">
        <f t="shared" ca="1" si="23"/>
        <v>0</v>
      </c>
      <c r="M96" s="183">
        <f t="shared" ca="1" si="24"/>
        <v>663.91</v>
      </c>
      <c r="N96" s="181">
        <f t="shared" ca="1" si="25"/>
        <v>512.34109608675863</v>
      </c>
      <c r="O96" s="182">
        <f t="shared" ca="1" si="26"/>
        <v>165.02538979712614</v>
      </c>
      <c r="P96" s="182">
        <f t="shared" ca="1" si="27"/>
        <v>9.4134711161151365</v>
      </c>
      <c r="Q96" s="182">
        <f t="shared" ca="1" si="28"/>
        <v>0</v>
      </c>
      <c r="R96" s="183">
        <f t="shared" ca="1" si="29"/>
        <v>686.77995699999985</v>
      </c>
      <c r="W96" s="46"/>
      <c r="X96" s="46">
        <v>96</v>
      </c>
    </row>
    <row r="97" spans="1:24">
      <c r="A97" s="61" t="s">
        <v>139</v>
      </c>
      <c r="B97" s="176">
        <f t="shared" ca="1" si="18"/>
        <v>686.77995699999997</v>
      </c>
      <c r="C97" s="181">
        <f t="shared" ca="1" si="19"/>
        <v>512.33784792199992</v>
      </c>
      <c r="D97" s="182">
        <f t="shared" ca="1" si="19"/>
        <v>165.03322366710003</v>
      </c>
      <c r="E97" s="182">
        <f t="shared" ca="1" si="19"/>
        <v>9.4088854109</v>
      </c>
      <c r="F97" s="183">
        <f t="shared" ca="1" si="19"/>
        <v>0</v>
      </c>
      <c r="G97" s="184">
        <f t="shared" ca="1" si="16"/>
        <v>686.77995699999997</v>
      </c>
      <c r="H97" s="184">
        <f t="shared" ca="1" si="17"/>
        <v>663.91018399999996</v>
      </c>
      <c r="I97" s="185">
        <f t="shared" ca="1" si="20"/>
        <v>495.28</v>
      </c>
      <c r="J97" s="182">
        <f t="shared" ca="1" si="21"/>
        <v>159.53</v>
      </c>
      <c r="K97" s="182">
        <f t="shared" ca="1" si="22"/>
        <v>9.1</v>
      </c>
      <c r="L97" s="182">
        <f t="shared" ca="1" si="23"/>
        <v>0</v>
      </c>
      <c r="M97" s="183">
        <f t="shared" ca="1" si="24"/>
        <v>663.91</v>
      </c>
      <c r="N97" s="181">
        <f t="shared" ca="1" si="25"/>
        <v>512.34109608675863</v>
      </c>
      <c r="O97" s="182">
        <f t="shared" ca="1" si="26"/>
        <v>165.02538979712614</v>
      </c>
      <c r="P97" s="182">
        <f t="shared" ca="1" si="27"/>
        <v>9.4134711161151365</v>
      </c>
      <c r="Q97" s="182">
        <f t="shared" ca="1" si="28"/>
        <v>0</v>
      </c>
      <c r="R97" s="183">
        <f t="shared" ca="1" si="29"/>
        <v>686.77995699999985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686.77995699999997</v>
      </c>
      <c r="C98" s="186">
        <f t="shared" ca="1" si="19"/>
        <v>512.33784792199992</v>
      </c>
      <c r="D98" s="187">
        <f t="shared" ca="1" si="19"/>
        <v>165.03322366710003</v>
      </c>
      <c r="E98" s="187">
        <f t="shared" ca="1" si="19"/>
        <v>9.4088854109</v>
      </c>
      <c r="F98" s="188">
        <f t="shared" ca="1" si="19"/>
        <v>0</v>
      </c>
      <c r="G98" s="189">
        <f t="shared" ca="1" si="16"/>
        <v>686.77995699999997</v>
      </c>
      <c r="H98" s="189">
        <f t="shared" ca="1" si="17"/>
        <v>663.91018399999996</v>
      </c>
      <c r="I98" s="190">
        <f t="shared" ca="1" si="20"/>
        <v>495.28</v>
      </c>
      <c r="J98" s="187">
        <f t="shared" ca="1" si="21"/>
        <v>159.53</v>
      </c>
      <c r="K98" s="187">
        <f t="shared" ca="1" si="22"/>
        <v>9.1</v>
      </c>
      <c r="L98" s="187">
        <f t="shared" ca="1" si="23"/>
        <v>0</v>
      </c>
      <c r="M98" s="188">
        <f t="shared" ca="1" si="24"/>
        <v>663.91</v>
      </c>
      <c r="N98" s="186">
        <f t="shared" ca="1" si="25"/>
        <v>512.34109608675863</v>
      </c>
      <c r="O98" s="187">
        <f t="shared" ca="1" si="26"/>
        <v>165.02538979712614</v>
      </c>
      <c r="P98" s="187">
        <f t="shared" ca="1" si="27"/>
        <v>9.4134711161151365</v>
      </c>
      <c r="Q98" s="187">
        <f t="shared" ca="1" si="28"/>
        <v>0</v>
      </c>
      <c r="R98" s="188">
        <f t="shared" ca="1" si="29"/>
        <v>686.77995699999985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16.196093967999982</v>
      </c>
      <c r="C99" s="56">
        <f t="shared" ref="C99:R99" ca="1" si="30">SUM(C3:C98)/4000</f>
        <v>12.082286100127986</v>
      </c>
      <c r="D99" s="54">
        <f t="shared" ca="1" si="30"/>
        <v>3.8919213805104027</v>
      </c>
      <c r="E99" s="54">
        <f t="shared" ca="1" si="30"/>
        <v>0.22188648736159983</v>
      </c>
      <c r="F99" s="55">
        <f t="shared" ca="1" si="30"/>
        <v>0</v>
      </c>
      <c r="G99" s="59">
        <f t="shared" ca="1" si="30"/>
        <v>12.634986966499991</v>
      </c>
      <c r="H99" s="59">
        <f t="shared" ca="1" si="30"/>
        <v>12.214241899250002</v>
      </c>
      <c r="I99" s="173">
        <f t="shared" ca="1" si="30"/>
        <v>8.4656499999999966</v>
      </c>
      <c r="J99" s="54">
        <f t="shared" ca="1" si="30"/>
        <v>3.5341875000000065</v>
      </c>
      <c r="K99" s="54">
        <f t="shared" ca="1" si="30"/>
        <v>0.21455250000000017</v>
      </c>
      <c r="L99" s="54">
        <f t="shared" ca="1" si="30"/>
        <v>0</v>
      </c>
      <c r="M99" s="55">
        <f t="shared" ca="1" si="30"/>
        <v>12.214390000000019</v>
      </c>
      <c r="N99" s="56">
        <f t="shared" ca="1" si="30"/>
        <v>8.7571669389052325</v>
      </c>
      <c r="O99" s="54">
        <f t="shared" ca="1" si="30"/>
        <v>3.6558799634408645</v>
      </c>
      <c r="P99" s="54">
        <f t="shared" ca="1" si="30"/>
        <v>0.22194006415390913</v>
      </c>
      <c r="Q99" s="54">
        <f t="shared" ca="1" si="30"/>
        <v>0</v>
      </c>
      <c r="R99" s="55">
        <f t="shared" ca="1" si="30"/>
        <v>12.634986966499991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45174</v>
      </c>
      <c r="B1" s="63" t="s">
        <v>200</v>
      </c>
      <c r="C1" s="202" t="s">
        <v>293</v>
      </c>
      <c r="D1" s="203"/>
      <c r="E1" s="203"/>
      <c r="F1" s="203"/>
      <c r="G1" s="203"/>
      <c r="H1" s="203"/>
      <c r="I1" s="203"/>
      <c r="J1" s="203"/>
      <c r="K1" s="204"/>
      <c r="L1" s="202" t="s">
        <v>292</v>
      </c>
      <c r="M1" s="205" t="s">
        <v>142</v>
      </c>
      <c r="O1" s="206" t="s">
        <v>294</v>
      </c>
      <c r="P1" s="206"/>
      <c r="Q1" s="206"/>
      <c r="R1" s="206"/>
      <c r="S1" s="206"/>
      <c r="U1" t="s">
        <v>298</v>
      </c>
      <c r="V1" s="207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2"/>
      <c r="M2" s="205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7"/>
      <c r="W2" s="50" t="s">
        <v>297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45174</v>
      </c>
      <c r="B1" s="208" t="s">
        <v>219</v>
      </c>
      <c r="C1" s="208"/>
      <c r="D1" s="19"/>
      <c r="E1" s="19"/>
      <c r="F1" s="19"/>
      <c r="G1" s="19"/>
      <c r="H1" s="19"/>
      <c r="I1" s="19"/>
      <c r="J1" s="202" t="s">
        <v>293</v>
      </c>
      <c r="K1" s="203"/>
      <c r="L1" s="203"/>
      <c r="M1" s="203"/>
      <c r="N1" s="203"/>
      <c r="O1" s="204"/>
      <c r="P1" s="202" t="s">
        <v>292</v>
      </c>
      <c r="Q1" s="205" t="s">
        <v>142</v>
      </c>
      <c r="S1" s="206" t="s">
        <v>294</v>
      </c>
      <c r="T1" s="206"/>
      <c r="U1" s="206"/>
      <c r="V1" s="206"/>
      <c r="W1" s="206"/>
      <c r="Y1" s="209" t="s">
        <v>379</v>
      </c>
      <c r="Z1" s="209"/>
      <c r="AA1" s="207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2" t="s">
        <v>380</v>
      </c>
      <c r="Z2" s="142" t="s">
        <v>381</v>
      </c>
      <c r="AA2" s="207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45174</v>
      </c>
      <c r="B1" s="208" t="s">
        <v>202</v>
      </c>
      <c r="C1" s="208"/>
      <c r="D1" s="210" t="s">
        <v>299</v>
      </c>
      <c r="E1" s="210"/>
      <c r="F1" s="210"/>
      <c r="G1" s="210"/>
      <c r="H1" s="210"/>
      <c r="I1" s="211"/>
      <c r="J1" s="202" t="s">
        <v>293</v>
      </c>
      <c r="K1" s="203"/>
      <c r="L1" s="203"/>
      <c r="M1" s="203"/>
      <c r="N1" s="203"/>
      <c r="O1" s="204"/>
      <c r="P1" s="202"/>
      <c r="Q1" s="205" t="s">
        <v>142</v>
      </c>
      <c r="S1" s="206" t="s">
        <v>294</v>
      </c>
      <c r="T1" s="206"/>
      <c r="U1" s="206"/>
      <c r="V1" s="206"/>
      <c r="W1" s="206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2023-09-11T08:29:24Z</dcterms:modified>
</cp:coreProperties>
</file>